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2"/>
  </bookViews>
  <sheets>
    <sheet name="小学组成绩表" sheetId="1" r:id="rId1"/>
    <sheet name="初中组成绩表" sheetId="2" r:id="rId2"/>
    <sheet name="高中组成绩表" sheetId="3" r:id="rId3"/>
  </sheets>
  <definedNames>
    <definedName name="_xlnm.Print_Titles" localSheetId="0">小学组成绩表!$1:$2</definedName>
    <definedName name="_xlnm.Print_Titles" localSheetId="1">初中组成绩表!$1:$2</definedName>
    <definedName name="_xlnm.Print_Titles" localSheetId="2">高中组成绩表!$1:$2</definedName>
  </definedNames>
  <calcPr calcId="144525"/>
</workbook>
</file>

<file path=xl/sharedStrings.xml><?xml version="1.0" encoding="utf-8"?>
<sst xmlns="http://schemas.openxmlformats.org/spreadsheetml/2006/main" count="987" uniqueCount="615">
  <si>
    <t>第二十六届广东省青少年机器人竞赛-道路工程比赛成绩表（小学组）</t>
  </si>
  <si>
    <t>出场
序号</t>
  </si>
  <si>
    <t>地市</t>
  </si>
  <si>
    <t>学校名称</t>
  </si>
  <si>
    <t>参赛选手</t>
  </si>
  <si>
    <t>教练员</t>
  </si>
  <si>
    <t>第一轮
分数</t>
  </si>
  <si>
    <t>第一轮
完成时间</t>
  </si>
  <si>
    <t>第二轮
分数</t>
  </si>
  <si>
    <t>第二轮
完成时间</t>
  </si>
  <si>
    <t>总成绩</t>
  </si>
  <si>
    <t>总用时</t>
  </si>
  <si>
    <t>等次</t>
  </si>
  <si>
    <t>G52</t>
  </si>
  <si>
    <t>惠州市</t>
  </si>
  <si>
    <t>惠州市合生实验学校</t>
  </si>
  <si>
    <t>肖奕凡、肖亦茹</t>
  </si>
  <si>
    <t>陈芷涵、曾文苑</t>
  </si>
  <si>
    <t>一等</t>
  </si>
  <si>
    <t>G11</t>
  </si>
  <si>
    <t>东莞市</t>
  </si>
  <si>
    <t>东莞市东城第一小学</t>
  </si>
  <si>
    <t>吴岐彬、谢承宏</t>
  </si>
  <si>
    <t>陈文汇、何炽良</t>
  </si>
  <si>
    <t>G47</t>
  </si>
  <si>
    <t>汕头市</t>
  </si>
  <si>
    <t>汕头市龙湖区丹霞小学、汕头市龙湖区嘉晋学校</t>
  </si>
  <si>
    <t>郑恺元、曾俊翔</t>
  </si>
  <si>
    <t>詹泽松</t>
  </si>
  <si>
    <t>G67</t>
  </si>
  <si>
    <t>佛山市</t>
  </si>
  <si>
    <t>佛山市南海区狮山镇罗村中心小学、佛山市南海区狮山镇横岗小学</t>
  </si>
  <si>
    <t>李祉成、周添亮</t>
  </si>
  <si>
    <t>谈林发</t>
  </si>
  <si>
    <t>G64</t>
  </si>
  <si>
    <t>江门市</t>
  </si>
  <si>
    <t>鹤山市共和镇中心小学</t>
  </si>
  <si>
    <t>张宸彬、熊泓景</t>
  </si>
  <si>
    <t>黄铿元、麦华根</t>
  </si>
  <si>
    <t>G10</t>
  </si>
  <si>
    <t>汕头市龙湖区金珠小学、汕头市龙湖区龙泰小学</t>
  </si>
  <si>
    <t>陈麒楠、郑洺翊</t>
  </si>
  <si>
    <t>张娉</t>
  </si>
  <si>
    <t>G74</t>
  </si>
  <si>
    <t>湛江市</t>
  </si>
  <si>
    <t>湛江市雷阳实验学校、湛江市赤坎区金沙湾学校</t>
  </si>
  <si>
    <t>戴睿远、杨卓衡</t>
  </si>
  <si>
    <t>钟婉丽、何玉珠</t>
  </si>
  <si>
    <t>G21</t>
  </si>
  <si>
    <t>塘厦镇青少年活动中心</t>
  </si>
  <si>
    <t>王茗锐、周权</t>
  </si>
  <si>
    <t>金玉龙、赵菁茹</t>
  </si>
  <si>
    <t>G46</t>
  </si>
  <si>
    <t>惠东县平山第一小学</t>
  </si>
  <si>
    <t>赖奕辰、肖依帆</t>
  </si>
  <si>
    <t>邬健平</t>
  </si>
  <si>
    <t>G42</t>
  </si>
  <si>
    <t>广州市</t>
  </si>
  <si>
    <t>广州市越秀区东风东路小学</t>
  </si>
  <si>
    <t>李嘉恒、李羲麟</t>
  </si>
  <si>
    <t>肖献华</t>
  </si>
  <si>
    <t>G31</t>
  </si>
  <si>
    <t>清远市</t>
  </si>
  <si>
    <t>清远市博爱学校</t>
  </si>
  <si>
    <t>罗湘锴、陆乐骞</t>
  </si>
  <si>
    <t>郑新华、邝成宇</t>
  </si>
  <si>
    <t>G75</t>
  </si>
  <si>
    <t>湛江市第二十九小学、湛江市第八小学（金城校区）</t>
  </si>
  <si>
    <t>李筱惟、何芊诺</t>
  </si>
  <si>
    <t>刘付飘、梁心怡</t>
  </si>
  <si>
    <t>二等</t>
  </si>
  <si>
    <t>G24</t>
  </si>
  <si>
    <t>中山市</t>
  </si>
  <si>
    <t>中山市西区沙朗小学、中山市东升镇胜龙小学</t>
  </si>
  <si>
    <t>赵嘉桐、梁文宇</t>
  </si>
  <si>
    <t>陈柱、黄泳杰</t>
  </si>
  <si>
    <t>G30</t>
  </si>
  <si>
    <t>广州市越秀区少年宫</t>
  </si>
  <si>
    <t>邹葆祺、陈柏然</t>
  </si>
  <si>
    <t>黄泽源</t>
  </si>
  <si>
    <t>G36</t>
  </si>
  <si>
    <t>中山市西区中心小学</t>
  </si>
  <si>
    <t>陈冠铭、徐恩铭</t>
  </si>
  <si>
    <t>洪银凤、陈柱</t>
  </si>
  <si>
    <t>G35</t>
  </si>
  <si>
    <t>珠海市</t>
  </si>
  <si>
    <t>珠海市香洲区实验学校</t>
  </si>
  <si>
    <t>陈彦钧、李亚霖</t>
  </si>
  <si>
    <t>王静芬</t>
  </si>
  <si>
    <t>G70</t>
  </si>
  <si>
    <t>汕头市澄海实验学校</t>
  </si>
  <si>
    <t>杨辰铎、陈璟昕</t>
  </si>
  <si>
    <t>黄骊虹</t>
  </si>
  <si>
    <t>G49</t>
  </si>
  <si>
    <t>中山市育英学校</t>
  </si>
  <si>
    <t>霍熠奇、谢天乐</t>
  </si>
  <si>
    <t>梁鹏宽</t>
  </si>
  <si>
    <t>G81</t>
  </si>
  <si>
    <t>惠州市惠南学校</t>
  </si>
  <si>
    <t>黄靖垚、游俊锋</t>
  </si>
  <si>
    <t>古志能</t>
  </si>
  <si>
    <t>G09</t>
  </si>
  <si>
    <t>揭阳市</t>
  </si>
  <si>
    <t>普宁市华南实验学校</t>
  </si>
  <si>
    <t>张博韩、陈彦轩</t>
  </si>
  <si>
    <t>余倍强</t>
  </si>
  <si>
    <t>G79</t>
  </si>
  <si>
    <t>珠海市香洲区前山小学、珠海市香洲区实验学校</t>
  </si>
  <si>
    <t>蒋哲弘、许皓哲</t>
  </si>
  <si>
    <t>G62</t>
  </si>
  <si>
    <t>中山市实验小学</t>
  </si>
  <si>
    <t>林子茗、曾梓菡</t>
  </si>
  <si>
    <t>姜克旺</t>
  </si>
  <si>
    <t>G12</t>
  </si>
  <si>
    <t>郭佳豪、尹瀚</t>
  </si>
  <si>
    <t>邹源清</t>
  </si>
  <si>
    <t>G22</t>
  </si>
  <si>
    <t>佛山市南海区广石实验学校、佛山市梅沙双语学校</t>
  </si>
  <si>
    <t>邓昊、黄凯锐</t>
  </si>
  <si>
    <t>G59</t>
  </si>
  <si>
    <t>鹤山市沙坪街道第三小学</t>
  </si>
  <si>
    <t>龙品任、龙韵如</t>
  </si>
  <si>
    <t>黎耀阳、陈观泉</t>
  </si>
  <si>
    <t>G39</t>
  </si>
  <si>
    <t>珠海市香洲区海湾小学</t>
  </si>
  <si>
    <t>李易阳、黄景涛</t>
  </si>
  <si>
    <t>林勇军</t>
  </si>
  <si>
    <t>G68</t>
  </si>
  <si>
    <t>揭阳市榕城区实验学校</t>
  </si>
  <si>
    <t>林博轩、柯佳帆</t>
  </si>
  <si>
    <t>许启阳</t>
  </si>
  <si>
    <t>G02</t>
  </si>
  <si>
    <t>鹤山工业城第一小学</t>
  </si>
  <si>
    <t>崔嘉灿、梁颖泓</t>
  </si>
  <si>
    <t>张伟杰、陈金红</t>
  </si>
  <si>
    <t>G80</t>
  </si>
  <si>
    <t>普宁市育才学校</t>
  </si>
  <si>
    <t>李铭灏、陈焕炜</t>
  </si>
  <si>
    <t>黄育斌、黄育斌</t>
  </si>
  <si>
    <t>G23</t>
  </si>
  <si>
    <t>云浮市</t>
  </si>
  <si>
    <t>云浮市伊顿实验学校</t>
  </si>
  <si>
    <t>梁语琋、罗浩洋</t>
  </si>
  <si>
    <t>陈立乾、罗万森</t>
  </si>
  <si>
    <t>G57</t>
  </si>
  <si>
    <t>清远市清城区新北实学校</t>
  </si>
  <si>
    <t>谭景皓、何明儒</t>
  </si>
  <si>
    <t>余建奎、杨丽萍</t>
  </si>
  <si>
    <t>G53</t>
  </si>
  <si>
    <t>惠东县实验小学</t>
  </si>
  <si>
    <t>刘奕彤、刘筱琳</t>
  </si>
  <si>
    <t>黄利军、陈淑梅</t>
  </si>
  <si>
    <t>G51</t>
  </si>
  <si>
    <t>佛山市禅城区张槎小学</t>
  </si>
  <si>
    <t>简定恩、温玮若</t>
  </si>
  <si>
    <t>黄迪</t>
  </si>
  <si>
    <t>G71</t>
  </si>
  <si>
    <t>梁颖恒、刘爱丽莎</t>
  </si>
  <si>
    <t>凌琼苑、姚春柏</t>
  </si>
  <si>
    <t>G34</t>
  </si>
  <si>
    <t>阳江市</t>
  </si>
  <si>
    <t>阳江职业技术学院附属实验学校</t>
  </si>
  <si>
    <t>陈思羽、陈思铭</t>
  </si>
  <si>
    <t>陈凤仙、许贤理</t>
  </si>
  <si>
    <t>三等</t>
  </si>
  <si>
    <t>G72</t>
  </si>
  <si>
    <t>中山市东区水云轩小学</t>
  </si>
  <si>
    <t>赵炜辰、利彦霄</t>
  </si>
  <si>
    <t>邱嘉南、林演杰</t>
  </si>
  <si>
    <t>G41</t>
  </si>
  <si>
    <t>许睿宸 、卓睿铠</t>
  </si>
  <si>
    <t>G55</t>
  </si>
  <si>
    <t>珠海市香洲区九洲小学</t>
  </si>
  <si>
    <t>贺屹林、李峻毅</t>
  </si>
  <si>
    <t>彭颂杰</t>
  </si>
  <si>
    <t>G06</t>
  </si>
  <si>
    <t>肇庆市</t>
  </si>
  <si>
    <t>四会市肇广实验学校</t>
  </si>
  <si>
    <t>马乐熙、马乐塬</t>
  </si>
  <si>
    <t>郑建洋</t>
  </si>
  <si>
    <t>G25</t>
  </si>
  <si>
    <t>周子锐、周泽锴</t>
  </si>
  <si>
    <t>G56</t>
  </si>
  <si>
    <t>佛山市南海区狮山镇罗村中心小学、佛山市南海区狮山镇芦塘小学</t>
  </si>
  <si>
    <t>李建熹、朱铭轩</t>
  </si>
  <si>
    <t>G28</t>
  </si>
  <si>
    <t>严德荣、陈敬轩</t>
  </si>
  <si>
    <t>G37</t>
  </si>
  <si>
    <t>阳西县织篢镇中心小学</t>
  </si>
  <si>
    <t>叶国锐、陈美君</t>
  </si>
  <si>
    <t>江祖多、陈日佑</t>
  </si>
  <si>
    <t>G48</t>
  </si>
  <si>
    <t>汕头市澄海南港小学</t>
  </si>
  <si>
    <t>王介川、王睿博</t>
  </si>
  <si>
    <t>王悦芸、林雄杰</t>
  </si>
  <si>
    <t>G78</t>
  </si>
  <si>
    <t>郭昱志、黄芃恺</t>
  </si>
  <si>
    <t>G50</t>
  </si>
  <si>
    <t>张乐贤、钟梓淇</t>
  </si>
  <si>
    <t>G03</t>
  </si>
  <si>
    <t>茂名市</t>
  </si>
  <si>
    <t>茂名市电白区占鳌小学</t>
  </si>
  <si>
    <t>李宇轩、严宏杰</t>
  </si>
  <si>
    <t>张丽霞、林峥</t>
  </si>
  <si>
    <t>G14</t>
  </si>
  <si>
    <t>河源市</t>
  </si>
  <si>
    <t>河源市源城区下角小学</t>
  </si>
  <si>
    <t>欧阳允泽、黄语家</t>
  </si>
  <si>
    <t>李舒华、陈艳琳</t>
  </si>
  <si>
    <t>G17</t>
  </si>
  <si>
    <t>汕头市澄海城南小学</t>
  </si>
  <si>
    <t>姚星晔、金煜腾</t>
  </si>
  <si>
    <t>尤立伟</t>
  </si>
  <si>
    <t>G66</t>
  </si>
  <si>
    <t>河源市源城区埔前镇大塘小学</t>
  </si>
  <si>
    <t>侯灵薇、徐雨晴</t>
  </si>
  <si>
    <t>李舒华、叶小亮</t>
  </si>
  <si>
    <t>G18</t>
  </si>
  <si>
    <t>钟泰铭、张君言</t>
  </si>
  <si>
    <t>张丽霞、郑若玲</t>
  </si>
  <si>
    <t>G69</t>
  </si>
  <si>
    <t>深圳市</t>
  </si>
  <si>
    <t>深圳市新安中学（集团）第二外国语学校</t>
  </si>
  <si>
    <t>黄富冠、王离哲</t>
  </si>
  <si>
    <t>吴燕纯、黄书敏</t>
  </si>
  <si>
    <t>G19</t>
  </si>
  <si>
    <t>梅州市</t>
  </si>
  <si>
    <t>梅州市梅县区畲江镇中心小学</t>
  </si>
  <si>
    <t>杨凯睿、曾梓豪</t>
  </si>
  <si>
    <t>李璨、刘漫婷</t>
  </si>
  <si>
    <t>G32</t>
  </si>
  <si>
    <t>鹤山市沙坪街道坡山小学、鹤山市沙坪街道越塘小学</t>
  </si>
  <si>
    <t>李卓立、冯昊文</t>
  </si>
  <si>
    <t>陈文亮、郭名辉</t>
  </si>
  <si>
    <t>G27</t>
  </si>
  <si>
    <t>湛江经济技术开发区锦绣华景学校、湛江经济技术开发区第四中学</t>
  </si>
  <si>
    <t>陈赫帅、袁麒皓</t>
  </si>
  <si>
    <t>陈飞英、陈日丰</t>
  </si>
  <si>
    <t>G77</t>
  </si>
  <si>
    <t>云浮市第二小学</t>
  </si>
  <si>
    <t>陈嘉良、陈樾</t>
  </si>
  <si>
    <t>严洁敏、于静</t>
  </si>
  <si>
    <t>G16</t>
  </si>
  <si>
    <t>鹤山市鹤城镇第一小学</t>
  </si>
  <si>
    <t>阮湘然、汪瑞桓</t>
  </si>
  <si>
    <t>吕洁、刘玉婷</t>
  </si>
  <si>
    <t>G15</t>
  </si>
  <si>
    <t>信宜市第五小学</t>
  </si>
  <si>
    <t>李彦均、李彦成</t>
  </si>
  <si>
    <t>陈红莹、江远鹏</t>
  </si>
  <si>
    <t>G58</t>
  </si>
  <si>
    <t>阳西县丹江小学</t>
  </si>
  <si>
    <t>卢扬、江国栋</t>
  </si>
  <si>
    <t>叶俊杰、洪广聪</t>
  </si>
  <si>
    <t>G38</t>
  </si>
  <si>
    <t>陈亿文、吴启洲</t>
  </si>
  <si>
    <t>江祖多、许则湘</t>
  </si>
  <si>
    <t>G61</t>
  </si>
  <si>
    <t>李诗韵、傅钧誉</t>
  </si>
  <si>
    <t>G60</t>
  </si>
  <si>
    <t>清远市清城区凤翔小学</t>
  </si>
  <si>
    <t>李俊宪、李紫绮</t>
  </si>
  <si>
    <t>黄少娟</t>
  </si>
  <si>
    <t>G26</t>
  </si>
  <si>
    <t>湛江市赤坎区金沙湾学校、湛江市第十九小学</t>
  </si>
  <si>
    <t>李誉夫、黄品博</t>
  </si>
  <si>
    <t>陈日丰</t>
  </si>
  <si>
    <t>G43</t>
  </si>
  <si>
    <t>廖俊宇、廖俊轩</t>
  </si>
  <si>
    <t>甘思崇、钟菊丹</t>
  </si>
  <si>
    <t>G13</t>
  </si>
  <si>
    <t>云浮市第一小学</t>
  </si>
  <si>
    <t>杜俊杨、李佩桐</t>
  </si>
  <si>
    <t>林子皓、黄文玲</t>
  </si>
  <si>
    <t>G40</t>
  </si>
  <si>
    <t>黄肖睿、林炜超</t>
  </si>
  <si>
    <t>G54</t>
  </si>
  <si>
    <t>四会市东城街道荔枝湾小学、四会市实验学校</t>
  </si>
  <si>
    <t>罗高博、林政扬</t>
  </si>
  <si>
    <t>李文迪、严晶</t>
  </si>
  <si>
    <t>G20</t>
  </si>
  <si>
    <t>华南师范大学附属东源小学</t>
  </si>
  <si>
    <t>阳思陈、王翊嘉</t>
  </si>
  <si>
    <t>吴昊文、李佩玲</t>
  </si>
  <si>
    <t>G07</t>
  </si>
  <si>
    <t>中山市古镇镇海洲第二小学</t>
  </si>
  <si>
    <t>袁俊昊、欧柏熙</t>
  </si>
  <si>
    <t>杨华、刘冠贤</t>
  </si>
  <si>
    <t>G33</t>
  </si>
  <si>
    <t>四会市玉城学校、四会市东城街道荔枝湾小学</t>
  </si>
  <si>
    <t>范铭熙、邹嘉豪</t>
  </si>
  <si>
    <t>苏小才、崔晓媛</t>
  </si>
  <si>
    <t>G76</t>
  </si>
  <si>
    <t>杨歆宁、吕曾铠</t>
  </si>
  <si>
    <t>吴宇飞、吴燕纯</t>
  </si>
  <si>
    <t>G01</t>
  </si>
  <si>
    <t>揭阳市揭东区第一初级中学</t>
  </si>
  <si>
    <t>程汇、江鸿博</t>
  </si>
  <si>
    <t>李毓青、唐俊新</t>
  </si>
  <si>
    <t>G04</t>
  </si>
  <si>
    <t>钟海涛、李杭</t>
  </si>
  <si>
    <t>G63</t>
  </si>
  <si>
    <t>廉江市实验学校、湛江市第二十一小学</t>
  </si>
  <si>
    <t>李怡霏、陈筱逸</t>
  </si>
  <si>
    <t>吴小曲、陈莹</t>
  </si>
  <si>
    <t>G08</t>
  </si>
  <si>
    <t>东源县第五小学</t>
  </si>
  <si>
    <t>朱浩宇、姚浩远</t>
  </si>
  <si>
    <t>黄鑫桓、张锐锋</t>
  </si>
  <si>
    <t>第二十六届广东省青少年机器人竞赛-道路工程比赛成绩表（初中组）</t>
  </si>
  <si>
    <t>H14</t>
  </si>
  <si>
    <t>卢汇、周以安</t>
  </si>
  <si>
    <t>H11</t>
  </si>
  <si>
    <t>惠东县综合实验学校</t>
  </si>
  <si>
    <t>杨凯颖、刘梓锐</t>
  </si>
  <si>
    <t>李翠婷</t>
  </si>
  <si>
    <t>H45</t>
  </si>
  <si>
    <t>惠州市第九中学、惠州市第一中学</t>
  </si>
  <si>
    <t>傅琨博、付祎阳</t>
  </si>
  <si>
    <t>陈晓芳、王舒逸</t>
  </si>
  <si>
    <t>H10</t>
  </si>
  <si>
    <t>珠海市梅华中学、珠海市第十中学</t>
  </si>
  <si>
    <t>陶思言、贾源</t>
  </si>
  <si>
    <t>邓刚</t>
  </si>
  <si>
    <t>H26</t>
  </si>
  <si>
    <t>惠州市南山学校</t>
  </si>
  <si>
    <t>江昇鸿、钟嘉涛</t>
  </si>
  <si>
    <t>黄海怡、陈建煜</t>
  </si>
  <si>
    <t>H29</t>
  </si>
  <si>
    <t>珠海市第八中学、广东省珠海市紫荆中学桃园校区</t>
  </si>
  <si>
    <t>卢靖钧、陈祺艾</t>
  </si>
  <si>
    <t>江鑫、李德亮</t>
  </si>
  <si>
    <t>H40</t>
  </si>
  <si>
    <t>汕头市澄海黄冈学校</t>
  </si>
  <si>
    <t>朱煜铠、洪思瀚</t>
  </si>
  <si>
    <t>李敖</t>
  </si>
  <si>
    <t>H25</t>
  </si>
  <si>
    <t>江门市新会区正雅学校</t>
  </si>
  <si>
    <t>刘天治、童译</t>
  </si>
  <si>
    <t>李春丽、张强</t>
  </si>
  <si>
    <t>H24</t>
  </si>
  <si>
    <t>湛江市寸金培才学校、湛江市第七中学</t>
  </si>
  <si>
    <t>林嘉铭、何钦泽</t>
  </si>
  <si>
    <t>陈为庆、夏婵</t>
  </si>
  <si>
    <t>H03</t>
  </si>
  <si>
    <t>梅州市梅县区华侨中学</t>
  </si>
  <si>
    <t>赵毅邦、钟馨婷</t>
  </si>
  <si>
    <t>古智明、潘依华</t>
  </si>
  <si>
    <t>H47</t>
  </si>
  <si>
    <t>东莞市礼仁外国语学校、东莞市海德实验学校</t>
  </si>
  <si>
    <t>张浩轩、何响</t>
  </si>
  <si>
    <t>周俊杰</t>
  </si>
  <si>
    <t>H53</t>
  </si>
  <si>
    <t>鹤山市共和中学、鹤山市昆仑学校</t>
  </si>
  <si>
    <t>黄泓硕、曹梓宣</t>
  </si>
  <si>
    <t>邓恒艳、梁嘉健</t>
  </si>
  <si>
    <t>H17</t>
  </si>
  <si>
    <t>澳门濠江中学、珠海市紫荆中学</t>
  </si>
  <si>
    <t>梁嘉濠、郑炫彬</t>
  </si>
  <si>
    <t>H35</t>
  </si>
  <si>
    <t>冯奕嘉、冯奕赫</t>
  </si>
  <si>
    <t>H01</t>
  </si>
  <si>
    <t>佛山市第十中学、佛山市汾江中学</t>
  </si>
  <si>
    <t>彭亮、霍晓柔</t>
  </si>
  <si>
    <t>张以琳、郭海宁</t>
  </si>
  <si>
    <t>H44</t>
  </si>
  <si>
    <t>中山市启发中学</t>
  </si>
  <si>
    <t>梁治煌、梁灏谦</t>
  </si>
  <si>
    <t>戴锡伟</t>
  </si>
  <si>
    <t>H51</t>
  </si>
  <si>
    <t>丘梓乐、陈嘉懿</t>
  </si>
  <si>
    <t>古智明、刘堃</t>
  </si>
  <si>
    <t>H23</t>
  </si>
  <si>
    <t>普宁市红领巾实验学校</t>
  </si>
  <si>
    <t>邱柏翔、郑科炜</t>
  </si>
  <si>
    <t>郑彩虹、林泽祥</t>
  </si>
  <si>
    <t>H13</t>
  </si>
  <si>
    <t>汕头市澄海隆都中学</t>
  </si>
  <si>
    <t>郑乐颖、潘恩楠</t>
  </si>
  <si>
    <t>陈伟雄</t>
  </si>
  <si>
    <t>H33</t>
  </si>
  <si>
    <t>中山市华辰实验中学</t>
  </si>
  <si>
    <t>刘竣熙、谭景轩</t>
  </si>
  <si>
    <t>谢莉丽</t>
  </si>
  <si>
    <t>H46</t>
  </si>
  <si>
    <t>佛山市南海区大沥镇盐步初级中学、佛山市顺德区大墩初级中学</t>
  </si>
  <si>
    <t>谭轩、吴烨钧</t>
  </si>
  <si>
    <t>周畅、谢仁花</t>
  </si>
  <si>
    <t>H52</t>
  </si>
  <si>
    <t>鹤山市实验中学、鹤山市雅瑶中学</t>
  </si>
  <si>
    <t>黄大双、黄俊彬</t>
  </si>
  <si>
    <t>朱海强、朱少燕</t>
  </si>
  <si>
    <t>H12</t>
  </si>
  <si>
    <t>吴攀烁、贺梓睿</t>
  </si>
  <si>
    <t>H04</t>
  </si>
  <si>
    <t>东莞市石竹实验学校、东莞市松山湖横沥实验学校</t>
  </si>
  <si>
    <t>韩樊晟泽、涂佳晟</t>
  </si>
  <si>
    <t>H30</t>
  </si>
  <si>
    <t>云浮市伊顿实验学校、云浮市邓发纪念中学</t>
  </si>
  <si>
    <t>彭国枫、姚灿炜</t>
  </si>
  <si>
    <t>陈立乾、宋锐锋</t>
  </si>
  <si>
    <t>H42</t>
  </si>
  <si>
    <t>佛山市惠景中学</t>
  </si>
  <si>
    <t>曾李睿宸、陈昭颖</t>
  </si>
  <si>
    <t>骆春明</t>
  </si>
  <si>
    <t>H07</t>
  </si>
  <si>
    <t>汕头市澄海中学白沙校区</t>
  </si>
  <si>
    <t>黄浩腾、林蔚楠</t>
  </si>
  <si>
    <t>朱勋</t>
  </si>
  <si>
    <t>H18</t>
  </si>
  <si>
    <t>佛山市顺德区大墩初级中学、佛山市顺德区北滘镇莘村初级中学</t>
  </si>
  <si>
    <t>麦旻昱、叶宇聪</t>
  </si>
  <si>
    <t>谢仁花、张敏仪</t>
  </si>
  <si>
    <t>H43</t>
  </si>
  <si>
    <t>成思慧、梁展硕</t>
  </si>
  <si>
    <t>H09</t>
  </si>
  <si>
    <t>鹤山市共和中学</t>
  </si>
  <si>
    <t>钟毅良、钟晓彬</t>
  </si>
  <si>
    <t>邓恒艳、何振健</t>
  </si>
  <si>
    <t>H21</t>
  </si>
  <si>
    <t>惠来县第一中学</t>
  </si>
  <si>
    <t>黄千轩、方培刚</t>
  </si>
  <si>
    <t>吴东杰、方瑞芳</t>
  </si>
  <si>
    <t>H20</t>
  </si>
  <si>
    <t>深圳市新安中学（集团）第一实验学校</t>
  </si>
  <si>
    <t>陈梓瑶、傅文烁</t>
  </si>
  <si>
    <t>江悦呈、郑泽崇</t>
  </si>
  <si>
    <t>H39</t>
  </si>
  <si>
    <t>钟贺钲、孙文语</t>
  </si>
  <si>
    <t>郑泽崇、王恺乐</t>
  </si>
  <si>
    <t>H16</t>
  </si>
  <si>
    <t>中山市东区远洋学校、中山火炬高技术产业开发区第二中学</t>
  </si>
  <si>
    <t>刘伟铭、王政楠</t>
  </si>
  <si>
    <t>周丽媛、王媛媛</t>
  </si>
  <si>
    <t>H06</t>
  </si>
  <si>
    <t>中山市西区铁城初级中学</t>
  </si>
  <si>
    <t>张鋆、古育财</t>
  </si>
  <si>
    <t>唐旭</t>
  </si>
  <si>
    <t>H34</t>
  </si>
  <si>
    <t>谢誉、温梓隽</t>
  </si>
  <si>
    <t>H27</t>
  </si>
  <si>
    <t>湛江市寸金培才学校、湛江经济技术开发区第三中学</t>
  </si>
  <si>
    <t>殷弘烨、吴卓锋</t>
  </si>
  <si>
    <t>苏木棉、刘全</t>
  </si>
  <si>
    <t>H02</t>
  </si>
  <si>
    <t>化州市新安中学</t>
  </si>
  <si>
    <t>陈俊宇、刘钰萍</t>
  </si>
  <si>
    <t>刘军强、陈源伟</t>
  </si>
  <si>
    <t>H36</t>
  </si>
  <si>
    <t>广州市从化区流溪中学</t>
  </si>
  <si>
    <t>钟昊旻、胡敬熙</t>
  </si>
  <si>
    <t>邹敏</t>
  </si>
  <si>
    <t>H50</t>
  </si>
  <si>
    <t>罗定市廷锴纪念中学</t>
  </si>
  <si>
    <t>莫嘉慧、覃维宇</t>
  </si>
  <si>
    <t>张永南、梁柳艳</t>
  </si>
  <si>
    <t>H19</t>
  </si>
  <si>
    <t>高要区星科学校</t>
  </si>
  <si>
    <t>林嘉晔、黄振轩</t>
  </si>
  <si>
    <t>王雪纯、刘小军</t>
  </si>
  <si>
    <t>H28</t>
  </si>
  <si>
    <t>揭阳岐山中学</t>
  </si>
  <si>
    <t>范轩豪、林浩勋</t>
  </si>
  <si>
    <t>禹长军</t>
  </si>
  <si>
    <t>H49</t>
  </si>
  <si>
    <t>四会市玉城学校</t>
  </si>
  <si>
    <t>胡亮、黄浩云</t>
  </si>
  <si>
    <t>欧圆丽、杨炳丰</t>
  </si>
  <si>
    <t>H38</t>
  </si>
  <si>
    <t>阳江市第二中学</t>
  </si>
  <si>
    <t>陈冠妃、刘国邦</t>
  </si>
  <si>
    <t>冯滔、谭永飘</t>
  </si>
  <si>
    <t>H48</t>
  </si>
  <si>
    <t>茂名滨海新区庄山中学</t>
  </si>
  <si>
    <t>谢尚轩、卓俊良</t>
  </si>
  <si>
    <t>杨友卿、梁中惠</t>
  </si>
  <si>
    <t>H32</t>
  </si>
  <si>
    <t>广东省东源县东源中学</t>
  </si>
  <si>
    <t>赖昕瑶、彭慧园</t>
  </si>
  <si>
    <t>冯虹、徐健梅</t>
  </si>
  <si>
    <t>H15</t>
  </si>
  <si>
    <t>宋雪郡、梁睿</t>
  </si>
  <si>
    <t>H54</t>
  </si>
  <si>
    <t>省直属学校（华附）</t>
  </si>
  <si>
    <t>华南师范大学附属中学</t>
  </si>
  <si>
    <t>陈泓宇、孔振锜</t>
  </si>
  <si>
    <t>李润成、许琪琪</t>
  </si>
  <si>
    <t>H08</t>
  </si>
  <si>
    <t>龙一诺、刘相锋</t>
  </si>
  <si>
    <t>H05</t>
  </si>
  <si>
    <t>吴禹欣、何佳美</t>
  </si>
  <si>
    <t>林汉新、曾淑华</t>
  </si>
  <si>
    <t>第二十六届广东省青少年机器人竞赛-道路工程比赛成绩表（高中组）</t>
  </si>
  <si>
    <t>J19</t>
  </si>
  <si>
    <t>汕头市聿怀中学</t>
  </si>
  <si>
    <t>刘毅诚、韦子儒</t>
  </si>
  <si>
    <t>黄腾、张少苹</t>
  </si>
  <si>
    <t>J04</t>
  </si>
  <si>
    <t>惠州中学</t>
  </si>
  <si>
    <t>吴奕希、张宸瑞</t>
  </si>
  <si>
    <t>林思莹、相茹月</t>
  </si>
  <si>
    <t>J14</t>
  </si>
  <si>
    <t>汕头市澄海东里中学</t>
  </si>
  <si>
    <t>吴泓墨、黄子妍</t>
  </si>
  <si>
    <t>王舒琪、肖团平</t>
  </si>
  <si>
    <t>J35</t>
  </si>
  <si>
    <t>云浮市黄岗实验中学</t>
  </si>
  <si>
    <t>李承彦、麦楗翔</t>
  </si>
  <si>
    <t>方帅东、王丹</t>
  </si>
  <si>
    <t>J18</t>
  </si>
  <si>
    <t>杨桐洲、朱钰楷</t>
  </si>
  <si>
    <t>李林灿、何耿珊</t>
  </si>
  <si>
    <t>J12</t>
  </si>
  <si>
    <t>东莞市第七高级中学</t>
  </si>
  <si>
    <t>莫松源、陈熙怡</t>
  </si>
  <si>
    <t>曾昭江、叶爱南</t>
  </si>
  <si>
    <t>J13</t>
  </si>
  <si>
    <t>高治锴、林炜杰</t>
  </si>
  <si>
    <t>林健华、陈松武</t>
  </si>
  <si>
    <t>J05</t>
  </si>
  <si>
    <t>湛江市第二中学、廉江市实验学校</t>
  </si>
  <si>
    <t>李宇行、刘泽廷</t>
  </si>
  <si>
    <t>张杏球、吴小曲</t>
  </si>
  <si>
    <t>J21</t>
  </si>
  <si>
    <t>肇庆市四会实验中学</t>
  </si>
  <si>
    <t>黄誉政、梁鸿熙</t>
  </si>
  <si>
    <t>龚贤超、罗先涛</t>
  </si>
  <si>
    <t>J36</t>
  </si>
  <si>
    <t>广州大学附属东江中学</t>
  </si>
  <si>
    <t>廖慧涵、李长辉</t>
  </si>
  <si>
    <t>韦茂喜、袁丁丁</t>
  </si>
  <si>
    <t>J07</t>
  </si>
  <si>
    <t>中山市古镇高级中学</t>
  </si>
  <si>
    <t>刘俊杰、陈伟轩</t>
  </si>
  <si>
    <t>李森、许文莉</t>
  </si>
  <si>
    <t>J22</t>
  </si>
  <si>
    <t>钟文昊、黄守世</t>
  </si>
  <si>
    <t>叶爱南、曾昭江</t>
  </si>
  <si>
    <t>J17</t>
  </si>
  <si>
    <t>清远市华侨中学</t>
  </si>
  <si>
    <t>郑洛维、何政</t>
  </si>
  <si>
    <t>郭倩蕴、黄灏</t>
  </si>
  <si>
    <t>J34</t>
  </si>
  <si>
    <t>深圳市新安中学(集团)</t>
  </si>
  <si>
    <t>李承翰、郑必强</t>
  </si>
  <si>
    <t>江悦呈、张婷婷</t>
  </si>
  <si>
    <t>J31</t>
  </si>
  <si>
    <t>梁欣怡、吴宇杰</t>
  </si>
  <si>
    <t>陈扬钧、殷斌</t>
  </si>
  <si>
    <t>J03</t>
  </si>
  <si>
    <t>佛山市顺德区胡锦超职业技术学校</t>
  </si>
  <si>
    <t>李家全、黄凯旋</t>
  </si>
  <si>
    <t>麦兆昌、向金山</t>
  </si>
  <si>
    <t>J29</t>
  </si>
  <si>
    <t>廖家文、王昊</t>
  </si>
  <si>
    <t>向金山、麦兆昌</t>
  </si>
  <si>
    <t>J37</t>
  </si>
  <si>
    <t>珠海市第一中学</t>
  </si>
  <si>
    <t>孙皓轩、温礼硕</t>
  </si>
  <si>
    <t>邹青松</t>
  </si>
  <si>
    <t>J25</t>
  </si>
  <si>
    <t>胡子墨、黄思皓</t>
  </si>
  <si>
    <t>J06</t>
  </si>
  <si>
    <t>茂名市电白区电海中学</t>
  </si>
  <si>
    <t>钟济檀、杨晓鸿</t>
  </si>
  <si>
    <t>李东和、林海生</t>
  </si>
  <si>
    <t>J15</t>
  </si>
  <si>
    <t>省直属学校（省实）</t>
  </si>
  <si>
    <t>广东实验中学</t>
  </si>
  <si>
    <t>曾誉清、全楚雯</t>
  </si>
  <si>
    <t>刘妍、梅乐</t>
  </si>
  <si>
    <t>J01</t>
  </si>
  <si>
    <t>缪嘉浩、谢以轩</t>
  </si>
  <si>
    <t>陈力忠、张婷婷</t>
  </si>
  <si>
    <t>J23</t>
  </si>
  <si>
    <t>湛江市第四中学</t>
  </si>
  <si>
    <t>吴邦福、方子木</t>
  </si>
  <si>
    <t>郑明斌、李邦水</t>
  </si>
  <si>
    <t>J32</t>
  </si>
  <si>
    <t>梅州市梅县区第一职业学校</t>
  </si>
  <si>
    <t>何佳乐、张俊衡</t>
  </si>
  <si>
    <t>汪锋、洪春蕾</t>
  </si>
  <si>
    <t>J02</t>
  </si>
  <si>
    <t>程钰灵、唐蓝</t>
  </si>
  <si>
    <t>张晓峰</t>
  </si>
  <si>
    <t>J28</t>
  </si>
  <si>
    <t>欧阳丞、陈骏炜</t>
  </si>
  <si>
    <t>韦茂喜、刘碧峰</t>
  </si>
  <si>
    <t>J16</t>
  </si>
  <si>
    <t>博罗县博罗中学</t>
  </si>
  <si>
    <t>刘晨希、黄力志</t>
  </si>
  <si>
    <t>莫元东、刘芳燕</t>
  </si>
  <si>
    <t>J30</t>
  </si>
  <si>
    <t>中山市桂山中学</t>
  </si>
  <si>
    <t>谭昊东、张文博</t>
  </si>
  <si>
    <t>曹宇</t>
  </si>
  <si>
    <t>J10</t>
  </si>
  <si>
    <t>阳江市第一中学</t>
  </si>
  <si>
    <t>杜承泽、梁德轩</t>
  </si>
  <si>
    <t>叶志杰、黄政钧</t>
  </si>
  <si>
    <t>J33</t>
  </si>
  <si>
    <t>凌锦波、李敏浩</t>
  </si>
  <si>
    <t>卜仕才、温广梅</t>
  </si>
  <si>
    <t>J20</t>
  </si>
  <si>
    <t>梅州市梅县区高级中学</t>
  </si>
  <si>
    <t>温庆林、王炜铭</t>
  </si>
  <si>
    <t>黄泉昌、徐庆财</t>
  </si>
  <si>
    <t>J11</t>
  </si>
  <si>
    <t>东源县职业技术学校</t>
  </si>
  <si>
    <t>吴晨熙、李振成</t>
  </si>
  <si>
    <t>邱欢、许细细</t>
  </si>
  <si>
    <t>J26</t>
  </si>
  <si>
    <t>阳江市阳东区第一中学</t>
  </si>
  <si>
    <t>林华维、高永轩</t>
  </si>
  <si>
    <t>陈世文、周春花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</si>
</sst>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'00\&quot;00"/>
  </numFmts>
  <fonts count="27">
    <font>
      <sz val="10"/>
      <name val="Arial"/>
      <charset val="134"/>
    </font>
    <font>
      <b/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7"/>
  <sheetViews>
    <sheetView workbookViewId="0">
      <pane ySplit="2" topLeftCell="A52" activePane="bottomLeft" state="frozen"/>
      <selection/>
      <selection pane="bottomLeft" activeCell="L3" sqref="L3"/>
    </sheetView>
  </sheetViews>
  <sheetFormatPr defaultColWidth="9.11428571428571" defaultRowHeight="12.75"/>
  <cols>
    <col min="1" max="1" width="6" style="2" customWidth="1"/>
    <col min="2" max="2" width="8.55238095238095" style="2" customWidth="1"/>
    <col min="3" max="3" width="36.1142857142857" style="4" customWidth="1"/>
    <col min="4" max="5" width="15.6666666666667" style="5" customWidth="1"/>
    <col min="6" max="11" width="9.11428571428571" style="2"/>
    <col min="12" max="12" width="9.11428571428571" style="2" customWidth="1"/>
    <col min="13" max="218" width="9.11428571428571" style="2"/>
    <col min="219" max="219" width="17.8857142857143" style="2" customWidth="1"/>
    <col min="220" max="220" width="48" style="2" customWidth="1"/>
    <col min="221" max="221" width="15.6666666666667" style="2" customWidth="1"/>
    <col min="222" max="222" width="13.6666666666667" style="2" customWidth="1"/>
    <col min="223" max="474" width="9.11428571428571" style="2"/>
    <col min="475" max="475" width="17.8857142857143" style="2" customWidth="1"/>
    <col min="476" max="476" width="48" style="2" customWidth="1"/>
    <col min="477" max="477" width="15.6666666666667" style="2" customWidth="1"/>
    <col min="478" max="478" width="13.6666666666667" style="2" customWidth="1"/>
    <col min="479" max="730" width="9.11428571428571" style="2"/>
    <col min="731" max="731" width="17.8857142857143" style="2" customWidth="1"/>
    <col min="732" max="732" width="48" style="2" customWidth="1"/>
    <col min="733" max="733" width="15.6666666666667" style="2" customWidth="1"/>
    <col min="734" max="734" width="13.6666666666667" style="2" customWidth="1"/>
    <col min="735" max="986" width="9.11428571428571" style="2"/>
    <col min="987" max="987" width="17.8857142857143" style="2" customWidth="1"/>
    <col min="988" max="988" width="48" style="2" customWidth="1"/>
    <col min="989" max="989" width="15.6666666666667" style="2" customWidth="1"/>
    <col min="990" max="990" width="13.6666666666667" style="2" customWidth="1"/>
    <col min="991" max="1242" width="9.11428571428571" style="2"/>
    <col min="1243" max="1243" width="17.8857142857143" style="2" customWidth="1"/>
    <col min="1244" max="1244" width="48" style="2" customWidth="1"/>
    <col min="1245" max="1245" width="15.6666666666667" style="2" customWidth="1"/>
    <col min="1246" max="1246" width="13.6666666666667" style="2" customWidth="1"/>
    <col min="1247" max="1498" width="9.11428571428571" style="2"/>
    <col min="1499" max="1499" width="17.8857142857143" style="2" customWidth="1"/>
    <col min="1500" max="1500" width="48" style="2" customWidth="1"/>
    <col min="1501" max="1501" width="15.6666666666667" style="2" customWidth="1"/>
    <col min="1502" max="1502" width="13.6666666666667" style="2" customWidth="1"/>
    <col min="1503" max="1754" width="9.11428571428571" style="2"/>
    <col min="1755" max="1755" width="17.8857142857143" style="2" customWidth="1"/>
    <col min="1756" max="1756" width="48" style="2" customWidth="1"/>
    <col min="1757" max="1757" width="15.6666666666667" style="2" customWidth="1"/>
    <col min="1758" max="1758" width="13.6666666666667" style="2" customWidth="1"/>
    <col min="1759" max="2010" width="9.11428571428571" style="2"/>
    <col min="2011" max="2011" width="17.8857142857143" style="2" customWidth="1"/>
    <col min="2012" max="2012" width="48" style="2" customWidth="1"/>
    <col min="2013" max="2013" width="15.6666666666667" style="2" customWidth="1"/>
    <col min="2014" max="2014" width="13.6666666666667" style="2" customWidth="1"/>
    <col min="2015" max="2266" width="9.11428571428571" style="2"/>
    <col min="2267" max="2267" width="17.8857142857143" style="2" customWidth="1"/>
    <col min="2268" max="2268" width="48" style="2" customWidth="1"/>
    <col min="2269" max="2269" width="15.6666666666667" style="2" customWidth="1"/>
    <col min="2270" max="2270" width="13.6666666666667" style="2" customWidth="1"/>
    <col min="2271" max="2522" width="9.11428571428571" style="2"/>
    <col min="2523" max="2523" width="17.8857142857143" style="2" customWidth="1"/>
    <col min="2524" max="2524" width="48" style="2" customWidth="1"/>
    <col min="2525" max="2525" width="15.6666666666667" style="2" customWidth="1"/>
    <col min="2526" max="2526" width="13.6666666666667" style="2" customWidth="1"/>
    <col min="2527" max="2778" width="9.11428571428571" style="2"/>
    <col min="2779" max="2779" width="17.8857142857143" style="2" customWidth="1"/>
    <col min="2780" max="2780" width="48" style="2" customWidth="1"/>
    <col min="2781" max="2781" width="15.6666666666667" style="2" customWidth="1"/>
    <col min="2782" max="2782" width="13.6666666666667" style="2" customWidth="1"/>
    <col min="2783" max="3034" width="9.11428571428571" style="2"/>
    <col min="3035" max="3035" width="17.8857142857143" style="2" customWidth="1"/>
    <col min="3036" max="3036" width="48" style="2" customWidth="1"/>
    <col min="3037" max="3037" width="15.6666666666667" style="2" customWidth="1"/>
    <col min="3038" max="3038" width="13.6666666666667" style="2" customWidth="1"/>
    <col min="3039" max="3290" width="9.11428571428571" style="2"/>
    <col min="3291" max="3291" width="17.8857142857143" style="2" customWidth="1"/>
    <col min="3292" max="3292" width="48" style="2" customWidth="1"/>
    <col min="3293" max="3293" width="15.6666666666667" style="2" customWidth="1"/>
    <col min="3294" max="3294" width="13.6666666666667" style="2" customWidth="1"/>
    <col min="3295" max="3546" width="9.11428571428571" style="2"/>
    <col min="3547" max="3547" width="17.8857142857143" style="2" customWidth="1"/>
    <col min="3548" max="3548" width="48" style="2" customWidth="1"/>
    <col min="3549" max="3549" width="15.6666666666667" style="2" customWidth="1"/>
    <col min="3550" max="3550" width="13.6666666666667" style="2" customWidth="1"/>
    <col min="3551" max="3802" width="9.11428571428571" style="2"/>
    <col min="3803" max="3803" width="17.8857142857143" style="2" customWidth="1"/>
    <col min="3804" max="3804" width="48" style="2" customWidth="1"/>
    <col min="3805" max="3805" width="15.6666666666667" style="2" customWidth="1"/>
    <col min="3806" max="3806" width="13.6666666666667" style="2" customWidth="1"/>
    <col min="3807" max="4058" width="9.11428571428571" style="2"/>
    <col min="4059" max="4059" width="17.8857142857143" style="2" customWidth="1"/>
    <col min="4060" max="4060" width="48" style="2" customWidth="1"/>
    <col min="4061" max="4061" width="15.6666666666667" style="2" customWidth="1"/>
    <col min="4062" max="4062" width="13.6666666666667" style="2" customWidth="1"/>
    <col min="4063" max="4314" width="9.11428571428571" style="2"/>
    <col min="4315" max="4315" width="17.8857142857143" style="2" customWidth="1"/>
    <col min="4316" max="4316" width="48" style="2" customWidth="1"/>
    <col min="4317" max="4317" width="15.6666666666667" style="2" customWidth="1"/>
    <col min="4318" max="4318" width="13.6666666666667" style="2" customWidth="1"/>
    <col min="4319" max="4570" width="9.11428571428571" style="2"/>
    <col min="4571" max="4571" width="17.8857142857143" style="2" customWidth="1"/>
    <col min="4572" max="4572" width="48" style="2" customWidth="1"/>
    <col min="4573" max="4573" width="15.6666666666667" style="2" customWidth="1"/>
    <col min="4574" max="4574" width="13.6666666666667" style="2" customWidth="1"/>
    <col min="4575" max="4826" width="9.11428571428571" style="2"/>
    <col min="4827" max="4827" width="17.8857142857143" style="2" customWidth="1"/>
    <col min="4828" max="4828" width="48" style="2" customWidth="1"/>
    <col min="4829" max="4829" width="15.6666666666667" style="2" customWidth="1"/>
    <col min="4830" max="4830" width="13.6666666666667" style="2" customWidth="1"/>
    <col min="4831" max="5082" width="9.11428571428571" style="2"/>
    <col min="5083" max="5083" width="17.8857142857143" style="2" customWidth="1"/>
    <col min="5084" max="5084" width="48" style="2" customWidth="1"/>
    <col min="5085" max="5085" width="15.6666666666667" style="2" customWidth="1"/>
    <col min="5086" max="5086" width="13.6666666666667" style="2" customWidth="1"/>
    <col min="5087" max="5338" width="9.11428571428571" style="2"/>
    <col min="5339" max="5339" width="17.8857142857143" style="2" customWidth="1"/>
    <col min="5340" max="5340" width="48" style="2" customWidth="1"/>
    <col min="5341" max="5341" width="15.6666666666667" style="2" customWidth="1"/>
    <col min="5342" max="5342" width="13.6666666666667" style="2" customWidth="1"/>
    <col min="5343" max="5594" width="9.11428571428571" style="2"/>
    <col min="5595" max="5595" width="17.8857142857143" style="2" customWidth="1"/>
    <col min="5596" max="5596" width="48" style="2" customWidth="1"/>
    <col min="5597" max="5597" width="15.6666666666667" style="2" customWidth="1"/>
    <col min="5598" max="5598" width="13.6666666666667" style="2" customWidth="1"/>
    <col min="5599" max="5850" width="9.11428571428571" style="2"/>
    <col min="5851" max="5851" width="17.8857142857143" style="2" customWidth="1"/>
    <col min="5852" max="5852" width="48" style="2" customWidth="1"/>
    <col min="5853" max="5853" width="15.6666666666667" style="2" customWidth="1"/>
    <col min="5854" max="5854" width="13.6666666666667" style="2" customWidth="1"/>
    <col min="5855" max="6106" width="9.11428571428571" style="2"/>
    <col min="6107" max="6107" width="17.8857142857143" style="2" customWidth="1"/>
    <col min="6108" max="6108" width="48" style="2" customWidth="1"/>
    <col min="6109" max="6109" width="15.6666666666667" style="2" customWidth="1"/>
    <col min="6110" max="6110" width="13.6666666666667" style="2" customWidth="1"/>
    <col min="6111" max="6362" width="9.11428571428571" style="2"/>
    <col min="6363" max="6363" width="17.8857142857143" style="2" customWidth="1"/>
    <col min="6364" max="6364" width="48" style="2" customWidth="1"/>
    <col min="6365" max="6365" width="15.6666666666667" style="2" customWidth="1"/>
    <col min="6366" max="6366" width="13.6666666666667" style="2" customWidth="1"/>
    <col min="6367" max="6618" width="9.11428571428571" style="2"/>
    <col min="6619" max="6619" width="17.8857142857143" style="2" customWidth="1"/>
    <col min="6620" max="6620" width="48" style="2" customWidth="1"/>
    <col min="6621" max="6621" width="15.6666666666667" style="2" customWidth="1"/>
    <col min="6622" max="6622" width="13.6666666666667" style="2" customWidth="1"/>
    <col min="6623" max="6874" width="9.11428571428571" style="2"/>
    <col min="6875" max="6875" width="17.8857142857143" style="2" customWidth="1"/>
    <col min="6876" max="6876" width="48" style="2" customWidth="1"/>
    <col min="6877" max="6877" width="15.6666666666667" style="2" customWidth="1"/>
    <col min="6878" max="6878" width="13.6666666666667" style="2" customWidth="1"/>
    <col min="6879" max="7130" width="9.11428571428571" style="2"/>
    <col min="7131" max="7131" width="17.8857142857143" style="2" customWidth="1"/>
    <col min="7132" max="7132" width="48" style="2" customWidth="1"/>
    <col min="7133" max="7133" width="15.6666666666667" style="2" customWidth="1"/>
    <col min="7134" max="7134" width="13.6666666666667" style="2" customWidth="1"/>
    <col min="7135" max="7386" width="9.11428571428571" style="2"/>
    <col min="7387" max="7387" width="17.8857142857143" style="2" customWidth="1"/>
    <col min="7388" max="7388" width="48" style="2" customWidth="1"/>
    <col min="7389" max="7389" width="15.6666666666667" style="2" customWidth="1"/>
    <col min="7390" max="7390" width="13.6666666666667" style="2" customWidth="1"/>
    <col min="7391" max="7642" width="9.11428571428571" style="2"/>
    <col min="7643" max="7643" width="17.8857142857143" style="2" customWidth="1"/>
    <col min="7644" max="7644" width="48" style="2" customWidth="1"/>
    <col min="7645" max="7645" width="15.6666666666667" style="2" customWidth="1"/>
    <col min="7646" max="7646" width="13.6666666666667" style="2" customWidth="1"/>
    <col min="7647" max="7898" width="9.11428571428571" style="2"/>
    <col min="7899" max="7899" width="17.8857142857143" style="2" customWidth="1"/>
    <col min="7900" max="7900" width="48" style="2" customWidth="1"/>
    <col min="7901" max="7901" width="15.6666666666667" style="2" customWidth="1"/>
    <col min="7902" max="7902" width="13.6666666666667" style="2" customWidth="1"/>
    <col min="7903" max="8154" width="9.11428571428571" style="2"/>
    <col min="8155" max="8155" width="17.8857142857143" style="2" customWidth="1"/>
    <col min="8156" max="8156" width="48" style="2" customWidth="1"/>
    <col min="8157" max="8157" width="15.6666666666667" style="2" customWidth="1"/>
    <col min="8158" max="8158" width="13.6666666666667" style="2" customWidth="1"/>
    <col min="8159" max="8410" width="9.11428571428571" style="2"/>
    <col min="8411" max="8411" width="17.8857142857143" style="2" customWidth="1"/>
    <col min="8412" max="8412" width="48" style="2" customWidth="1"/>
    <col min="8413" max="8413" width="15.6666666666667" style="2" customWidth="1"/>
    <col min="8414" max="8414" width="13.6666666666667" style="2" customWidth="1"/>
    <col min="8415" max="8666" width="9.11428571428571" style="2"/>
    <col min="8667" max="8667" width="17.8857142857143" style="2" customWidth="1"/>
    <col min="8668" max="8668" width="48" style="2" customWidth="1"/>
    <col min="8669" max="8669" width="15.6666666666667" style="2" customWidth="1"/>
    <col min="8670" max="8670" width="13.6666666666667" style="2" customWidth="1"/>
    <col min="8671" max="8922" width="9.11428571428571" style="2"/>
    <col min="8923" max="8923" width="17.8857142857143" style="2" customWidth="1"/>
    <col min="8924" max="8924" width="48" style="2" customWidth="1"/>
    <col min="8925" max="8925" width="15.6666666666667" style="2" customWidth="1"/>
    <col min="8926" max="8926" width="13.6666666666667" style="2" customWidth="1"/>
    <col min="8927" max="9178" width="9.11428571428571" style="2"/>
    <col min="9179" max="9179" width="17.8857142857143" style="2" customWidth="1"/>
    <col min="9180" max="9180" width="48" style="2" customWidth="1"/>
    <col min="9181" max="9181" width="15.6666666666667" style="2" customWidth="1"/>
    <col min="9182" max="9182" width="13.6666666666667" style="2" customWidth="1"/>
    <col min="9183" max="9434" width="9.11428571428571" style="2"/>
    <col min="9435" max="9435" width="17.8857142857143" style="2" customWidth="1"/>
    <col min="9436" max="9436" width="48" style="2" customWidth="1"/>
    <col min="9437" max="9437" width="15.6666666666667" style="2" customWidth="1"/>
    <col min="9438" max="9438" width="13.6666666666667" style="2" customWidth="1"/>
    <col min="9439" max="9690" width="9.11428571428571" style="2"/>
    <col min="9691" max="9691" width="17.8857142857143" style="2" customWidth="1"/>
    <col min="9692" max="9692" width="48" style="2" customWidth="1"/>
    <col min="9693" max="9693" width="15.6666666666667" style="2" customWidth="1"/>
    <col min="9694" max="9694" width="13.6666666666667" style="2" customWidth="1"/>
    <col min="9695" max="9946" width="9.11428571428571" style="2"/>
    <col min="9947" max="9947" width="17.8857142857143" style="2" customWidth="1"/>
    <col min="9948" max="9948" width="48" style="2" customWidth="1"/>
    <col min="9949" max="9949" width="15.6666666666667" style="2" customWidth="1"/>
    <col min="9950" max="9950" width="13.6666666666667" style="2" customWidth="1"/>
    <col min="9951" max="10202" width="9.11428571428571" style="2"/>
    <col min="10203" max="10203" width="17.8857142857143" style="2" customWidth="1"/>
    <col min="10204" max="10204" width="48" style="2" customWidth="1"/>
    <col min="10205" max="10205" width="15.6666666666667" style="2" customWidth="1"/>
    <col min="10206" max="10206" width="13.6666666666667" style="2" customWidth="1"/>
    <col min="10207" max="10458" width="9.11428571428571" style="2"/>
    <col min="10459" max="10459" width="17.8857142857143" style="2" customWidth="1"/>
    <col min="10460" max="10460" width="48" style="2" customWidth="1"/>
    <col min="10461" max="10461" width="15.6666666666667" style="2" customWidth="1"/>
    <col min="10462" max="10462" width="13.6666666666667" style="2" customWidth="1"/>
    <col min="10463" max="10714" width="9.11428571428571" style="2"/>
    <col min="10715" max="10715" width="17.8857142857143" style="2" customWidth="1"/>
    <col min="10716" max="10716" width="48" style="2" customWidth="1"/>
    <col min="10717" max="10717" width="15.6666666666667" style="2" customWidth="1"/>
    <col min="10718" max="10718" width="13.6666666666667" style="2" customWidth="1"/>
    <col min="10719" max="10970" width="9.11428571428571" style="2"/>
    <col min="10971" max="10971" width="17.8857142857143" style="2" customWidth="1"/>
    <col min="10972" max="10972" width="48" style="2" customWidth="1"/>
    <col min="10973" max="10973" width="15.6666666666667" style="2" customWidth="1"/>
    <col min="10974" max="10974" width="13.6666666666667" style="2" customWidth="1"/>
    <col min="10975" max="11226" width="9.11428571428571" style="2"/>
    <col min="11227" max="11227" width="17.8857142857143" style="2" customWidth="1"/>
    <col min="11228" max="11228" width="48" style="2" customWidth="1"/>
    <col min="11229" max="11229" width="15.6666666666667" style="2" customWidth="1"/>
    <col min="11230" max="11230" width="13.6666666666667" style="2" customWidth="1"/>
    <col min="11231" max="11482" width="9.11428571428571" style="2"/>
    <col min="11483" max="11483" width="17.8857142857143" style="2" customWidth="1"/>
    <col min="11484" max="11484" width="48" style="2" customWidth="1"/>
    <col min="11485" max="11485" width="15.6666666666667" style="2" customWidth="1"/>
    <col min="11486" max="11486" width="13.6666666666667" style="2" customWidth="1"/>
    <col min="11487" max="11738" width="9.11428571428571" style="2"/>
    <col min="11739" max="11739" width="17.8857142857143" style="2" customWidth="1"/>
    <col min="11740" max="11740" width="48" style="2" customWidth="1"/>
    <col min="11741" max="11741" width="15.6666666666667" style="2" customWidth="1"/>
    <col min="11742" max="11742" width="13.6666666666667" style="2" customWidth="1"/>
    <col min="11743" max="11994" width="9.11428571428571" style="2"/>
    <col min="11995" max="11995" width="17.8857142857143" style="2" customWidth="1"/>
    <col min="11996" max="11996" width="48" style="2" customWidth="1"/>
    <col min="11997" max="11997" width="15.6666666666667" style="2" customWidth="1"/>
    <col min="11998" max="11998" width="13.6666666666667" style="2" customWidth="1"/>
    <col min="11999" max="12250" width="9.11428571428571" style="2"/>
    <col min="12251" max="12251" width="17.8857142857143" style="2" customWidth="1"/>
    <col min="12252" max="12252" width="48" style="2" customWidth="1"/>
    <col min="12253" max="12253" width="15.6666666666667" style="2" customWidth="1"/>
    <col min="12254" max="12254" width="13.6666666666667" style="2" customWidth="1"/>
    <col min="12255" max="12506" width="9.11428571428571" style="2"/>
    <col min="12507" max="12507" width="17.8857142857143" style="2" customWidth="1"/>
    <col min="12508" max="12508" width="48" style="2" customWidth="1"/>
    <col min="12509" max="12509" width="15.6666666666667" style="2" customWidth="1"/>
    <col min="12510" max="12510" width="13.6666666666667" style="2" customWidth="1"/>
    <col min="12511" max="12762" width="9.11428571428571" style="2"/>
    <col min="12763" max="12763" width="17.8857142857143" style="2" customWidth="1"/>
    <col min="12764" max="12764" width="48" style="2" customWidth="1"/>
    <col min="12765" max="12765" width="15.6666666666667" style="2" customWidth="1"/>
    <col min="12766" max="12766" width="13.6666666666667" style="2" customWidth="1"/>
    <col min="12767" max="13018" width="9.11428571428571" style="2"/>
    <col min="13019" max="13019" width="17.8857142857143" style="2" customWidth="1"/>
    <col min="13020" max="13020" width="48" style="2" customWidth="1"/>
    <col min="13021" max="13021" width="15.6666666666667" style="2" customWidth="1"/>
    <col min="13022" max="13022" width="13.6666666666667" style="2" customWidth="1"/>
    <col min="13023" max="13274" width="9.11428571428571" style="2"/>
    <col min="13275" max="13275" width="17.8857142857143" style="2" customWidth="1"/>
    <col min="13276" max="13276" width="48" style="2" customWidth="1"/>
    <col min="13277" max="13277" width="15.6666666666667" style="2" customWidth="1"/>
    <col min="13278" max="13278" width="13.6666666666667" style="2" customWidth="1"/>
    <col min="13279" max="13530" width="9.11428571428571" style="2"/>
    <col min="13531" max="13531" width="17.8857142857143" style="2" customWidth="1"/>
    <col min="13532" max="13532" width="48" style="2" customWidth="1"/>
    <col min="13533" max="13533" width="15.6666666666667" style="2" customWidth="1"/>
    <col min="13534" max="13534" width="13.6666666666667" style="2" customWidth="1"/>
    <col min="13535" max="13786" width="9.11428571428571" style="2"/>
    <col min="13787" max="13787" width="17.8857142857143" style="2" customWidth="1"/>
    <col min="13788" max="13788" width="48" style="2" customWidth="1"/>
    <col min="13789" max="13789" width="15.6666666666667" style="2" customWidth="1"/>
    <col min="13790" max="13790" width="13.6666666666667" style="2" customWidth="1"/>
    <col min="13791" max="14042" width="9.11428571428571" style="2"/>
    <col min="14043" max="14043" width="17.8857142857143" style="2" customWidth="1"/>
    <col min="14044" max="14044" width="48" style="2" customWidth="1"/>
    <col min="14045" max="14045" width="15.6666666666667" style="2" customWidth="1"/>
    <col min="14046" max="14046" width="13.6666666666667" style="2" customWidth="1"/>
    <col min="14047" max="14298" width="9.11428571428571" style="2"/>
    <col min="14299" max="14299" width="17.8857142857143" style="2" customWidth="1"/>
    <col min="14300" max="14300" width="48" style="2" customWidth="1"/>
    <col min="14301" max="14301" width="15.6666666666667" style="2" customWidth="1"/>
    <col min="14302" max="14302" width="13.6666666666667" style="2" customWidth="1"/>
    <col min="14303" max="14554" width="9.11428571428571" style="2"/>
    <col min="14555" max="14555" width="17.8857142857143" style="2" customWidth="1"/>
    <col min="14556" max="14556" width="48" style="2" customWidth="1"/>
    <col min="14557" max="14557" width="15.6666666666667" style="2" customWidth="1"/>
    <col min="14558" max="14558" width="13.6666666666667" style="2" customWidth="1"/>
    <col min="14559" max="14810" width="9.11428571428571" style="2"/>
    <col min="14811" max="14811" width="17.8857142857143" style="2" customWidth="1"/>
    <col min="14812" max="14812" width="48" style="2" customWidth="1"/>
    <col min="14813" max="14813" width="15.6666666666667" style="2" customWidth="1"/>
    <col min="14814" max="14814" width="13.6666666666667" style="2" customWidth="1"/>
    <col min="14815" max="15066" width="9.11428571428571" style="2"/>
    <col min="15067" max="15067" width="17.8857142857143" style="2" customWidth="1"/>
    <col min="15068" max="15068" width="48" style="2" customWidth="1"/>
    <col min="15069" max="15069" width="15.6666666666667" style="2" customWidth="1"/>
    <col min="15070" max="15070" width="13.6666666666667" style="2" customWidth="1"/>
    <col min="15071" max="15322" width="9.11428571428571" style="2"/>
    <col min="15323" max="15323" width="17.8857142857143" style="2" customWidth="1"/>
    <col min="15324" max="15324" width="48" style="2" customWidth="1"/>
    <col min="15325" max="15325" width="15.6666666666667" style="2" customWidth="1"/>
    <col min="15326" max="15326" width="13.6666666666667" style="2" customWidth="1"/>
    <col min="15327" max="15578" width="9.11428571428571" style="2"/>
    <col min="15579" max="15579" width="17.8857142857143" style="2" customWidth="1"/>
    <col min="15580" max="15580" width="48" style="2" customWidth="1"/>
    <col min="15581" max="15581" width="15.6666666666667" style="2" customWidth="1"/>
    <col min="15582" max="15582" width="13.6666666666667" style="2" customWidth="1"/>
    <col min="15583" max="15834" width="9.11428571428571" style="2"/>
    <col min="15835" max="15835" width="17.8857142857143" style="2" customWidth="1"/>
    <col min="15836" max="15836" width="48" style="2" customWidth="1"/>
    <col min="15837" max="15837" width="15.6666666666667" style="2" customWidth="1"/>
    <col min="15838" max="15838" width="13.6666666666667" style="2" customWidth="1"/>
    <col min="15839" max="16090" width="9.11428571428571" style="2"/>
    <col min="16091" max="16091" width="17.8857142857143" style="2" customWidth="1"/>
    <col min="16092" max="16092" width="48" style="2" customWidth="1"/>
    <col min="16093" max="16093" width="15.6666666666667" style="2" customWidth="1"/>
    <col min="16094" max="16094" width="13.6666666666667" style="2" customWidth="1"/>
    <col min="16095" max="16384" width="9.11428571428571" style="2"/>
  </cols>
  <sheetData>
    <row r="1" ht="26.1" customHeight="1" spans="1:12">
      <c r="A1" s="6" t="s">
        <v>0</v>
      </c>
      <c r="B1" s="8"/>
      <c r="C1" s="7"/>
      <c r="D1" s="8"/>
      <c r="E1" s="8"/>
      <c r="F1" s="7"/>
      <c r="G1" s="7"/>
      <c r="H1" s="7"/>
      <c r="I1" s="7"/>
      <c r="J1" s="8"/>
      <c r="K1" s="8"/>
      <c r="L1" s="8"/>
    </row>
    <row r="2" s="1" customFormat="1" ht="30" customHeight="1" spans="1:12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</row>
    <row r="3" ht="25.35" customHeight="1" spans="1:12">
      <c r="A3" s="9" t="s">
        <v>13</v>
      </c>
      <c r="B3" s="10" t="s">
        <v>14</v>
      </c>
      <c r="C3" s="12" t="s">
        <v>15</v>
      </c>
      <c r="D3" s="10" t="s">
        <v>16</v>
      </c>
      <c r="E3" s="10" t="s">
        <v>17</v>
      </c>
      <c r="F3" s="10">
        <v>350</v>
      </c>
      <c r="G3" s="7">
        <v>12241</v>
      </c>
      <c r="H3" s="7">
        <v>350</v>
      </c>
      <c r="I3" s="7">
        <v>12029</v>
      </c>
      <c r="J3" s="8">
        <f t="shared" ref="J3:J66" si="0">F3+H3</f>
        <v>700</v>
      </c>
      <c r="K3" s="16">
        <f>_xlfn.LET(_xlpm.T,(G3-INT(G3/10000)*4000)+(I3-INT(I3/10000)*4000),INT(_xlpm.T/6000)*10000+MOD(_xlpm.T,6000))</f>
        <v>24270</v>
      </c>
      <c r="L3" s="8" t="s">
        <v>18</v>
      </c>
    </row>
    <row r="4" ht="25.35" customHeight="1" spans="1:12">
      <c r="A4" s="9" t="s">
        <v>19</v>
      </c>
      <c r="B4" s="10" t="s">
        <v>20</v>
      </c>
      <c r="C4" s="12" t="s">
        <v>21</v>
      </c>
      <c r="D4" s="10" t="s">
        <v>22</v>
      </c>
      <c r="E4" s="10" t="s">
        <v>23</v>
      </c>
      <c r="F4" s="10">
        <v>350</v>
      </c>
      <c r="G4" s="7">
        <v>20881</v>
      </c>
      <c r="H4" s="7">
        <v>350</v>
      </c>
      <c r="I4" s="7">
        <v>20553</v>
      </c>
      <c r="J4" s="8">
        <f t="shared" si="0"/>
        <v>700</v>
      </c>
      <c r="K4" s="16">
        <f>_xlfn.LET(_xlpm.T,(G4-INT(G4/10000)*4000)+(I4-INT(I4/10000)*4000),INT(_xlpm.T/6000)*10000+MOD(_xlpm.T,6000))</f>
        <v>41434</v>
      </c>
      <c r="L4" s="8" t="s">
        <v>18</v>
      </c>
    </row>
    <row r="5" ht="25.35" customHeight="1" spans="1:12">
      <c r="A5" s="9" t="s">
        <v>24</v>
      </c>
      <c r="B5" s="10" t="s">
        <v>25</v>
      </c>
      <c r="C5" s="11" t="s">
        <v>26</v>
      </c>
      <c r="D5" s="10" t="s">
        <v>27</v>
      </c>
      <c r="E5" s="10" t="s">
        <v>28</v>
      </c>
      <c r="F5" s="10">
        <v>350</v>
      </c>
      <c r="G5" s="7">
        <v>12438</v>
      </c>
      <c r="H5" s="7">
        <v>350</v>
      </c>
      <c r="I5" s="7">
        <v>23747</v>
      </c>
      <c r="J5" s="8">
        <f t="shared" si="0"/>
        <v>700</v>
      </c>
      <c r="K5" s="16">
        <f>_xlfn.LET(_xlpm.T,(G5-INT(G5/10000)*4000)+(I5-INT(I5/10000)*4000),INT(_xlpm.T/6000)*10000+MOD(_xlpm.T,6000))</f>
        <v>40185</v>
      </c>
      <c r="L5" s="8" t="s">
        <v>18</v>
      </c>
    </row>
    <row r="6" ht="25.35" customHeight="1" spans="1:12">
      <c r="A6" s="9" t="s">
        <v>29</v>
      </c>
      <c r="B6" s="10" t="s">
        <v>30</v>
      </c>
      <c r="C6" s="12" t="s">
        <v>31</v>
      </c>
      <c r="D6" s="10" t="s">
        <v>32</v>
      </c>
      <c r="E6" s="10" t="s">
        <v>33</v>
      </c>
      <c r="F6" s="10">
        <v>350</v>
      </c>
      <c r="G6" s="7">
        <v>24878</v>
      </c>
      <c r="H6" s="7">
        <v>350</v>
      </c>
      <c r="I6" s="7">
        <v>24797</v>
      </c>
      <c r="J6" s="8">
        <f t="shared" si="0"/>
        <v>700</v>
      </c>
      <c r="K6" s="16">
        <f>_xlfn.LET(_xlpm.T,(G6-INT(G6/10000)*4000)+(I6-INT(I6/10000)*4000),INT(_xlpm.T/6000)*10000+MOD(_xlpm.T,6000))</f>
        <v>53675</v>
      </c>
      <c r="L6" s="8" t="s">
        <v>18</v>
      </c>
    </row>
    <row r="7" ht="25.35" customHeight="1" spans="1:12">
      <c r="A7" s="9" t="s">
        <v>34</v>
      </c>
      <c r="B7" s="10" t="s">
        <v>35</v>
      </c>
      <c r="C7" s="12" t="s">
        <v>36</v>
      </c>
      <c r="D7" s="10" t="s">
        <v>37</v>
      </c>
      <c r="E7" s="10" t="s">
        <v>38</v>
      </c>
      <c r="F7" s="10">
        <v>350</v>
      </c>
      <c r="G7" s="7">
        <v>11041</v>
      </c>
      <c r="H7" s="7">
        <v>350</v>
      </c>
      <c r="I7" s="7">
        <v>24969</v>
      </c>
      <c r="J7" s="8">
        <f t="shared" si="0"/>
        <v>700</v>
      </c>
      <c r="K7" s="16">
        <f>_xlfn.LET(_xlpm.T,(G7-INT(G7/10000)*4000)+(I7-INT(I7/10000)*4000),INT(_xlpm.T/6000)*10000+MOD(_xlpm.T,6000))</f>
        <v>40010</v>
      </c>
      <c r="L7" s="8" t="s">
        <v>18</v>
      </c>
    </row>
    <row r="8" ht="25.35" customHeight="1" spans="1:12">
      <c r="A8" s="9" t="s">
        <v>39</v>
      </c>
      <c r="B8" s="10" t="s">
        <v>25</v>
      </c>
      <c r="C8" s="11" t="s">
        <v>40</v>
      </c>
      <c r="D8" s="10" t="s">
        <v>41</v>
      </c>
      <c r="E8" s="10" t="s">
        <v>42</v>
      </c>
      <c r="F8" s="10">
        <v>350</v>
      </c>
      <c r="G8" s="7">
        <v>12500</v>
      </c>
      <c r="H8" s="7">
        <v>350</v>
      </c>
      <c r="I8" s="7">
        <v>25550</v>
      </c>
      <c r="J8" s="8">
        <f t="shared" si="0"/>
        <v>700</v>
      </c>
      <c r="K8" s="16">
        <f>_xlfn.LET(_xlpm.T,(G8-INT(G8/10000)*4000)+(I8-INT(I8/10000)*4000),INT(_xlpm.T/6000)*10000+MOD(_xlpm.T,6000))</f>
        <v>42050</v>
      </c>
      <c r="L8" s="8" t="s">
        <v>18</v>
      </c>
    </row>
    <row r="9" ht="25.35" customHeight="1" spans="1:12">
      <c r="A9" s="9" t="s">
        <v>43</v>
      </c>
      <c r="B9" s="10" t="s">
        <v>44</v>
      </c>
      <c r="C9" s="11" t="s">
        <v>45</v>
      </c>
      <c r="D9" s="10" t="s">
        <v>46</v>
      </c>
      <c r="E9" s="10" t="s">
        <v>47</v>
      </c>
      <c r="F9" s="10">
        <v>330</v>
      </c>
      <c r="G9" s="7">
        <v>21857</v>
      </c>
      <c r="H9" s="7">
        <v>350</v>
      </c>
      <c r="I9" s="7">
        <v>22560</v>
      </c>
      <c r="J9" s="8">
        <f t="shared" si="0"/>
        <v>680</v>
      </c>
      <c r="K9" s="16">
        <f>_xlfn.LET(_xlpm.T,(G9-INT(G9/10000)*4000)+(I9-INT(I9/10000)*4000),INT(_xlpm.T/6000)*10000+MOD(_xlpm.T,6000))</f>
        <v>44417</v>
      </c>
      <c r="L9" s="8" t="s">
        <v>18</v>
      </c>
    </row>
    <row r="10" ht="25.35" customHeight="1" spans="1:12">
      <c r="A10" s="9" t="s">
        <v>48</v>
      </c>
      <c r="B10" s="10" t="s">
        <v>20</v>
      </c>
      <c r="C10" s="12" t="s">
        <v>49</v>
      </c>
      <c r="D10" s="10" t="s">
        <v>50</v>
      </c>
      <c r="E10" s="10" t="s">
        <v>51</v>
      </c>
      <c r="F10" s="10">
        <v>300</v>
      </c>
      <c r="G10" s="7">
        <v>11315</v>
      </c>
      <c r="H10" s="7">
        <v>350</v>
      </c>
      <c r="I10" s="7">
        <v>11297</v>
      </c>
      <c r="J10" s="8">
        <f t="shared" si="0"/>
        <v>650</v>
      </c>
      <c r="K10" s="16">
        <f>_xlfn.LET(_xlpm.T,(G10-INT(G10/10000)*4000)+(I10-INT(I10/10000)*4000),INT(_xlpm.T/6000)*10000+MOD(_xlpm.T,6000))</f>
        <v>22612</v>
      </c>
      <c r="L10" s="8" t="s">
        <v>18</v>
      </c>
    </row>
    <row r="11" ht="25.35" customHeight="1" spans="1:12">
      <c r="A11" s="9" t="s">
        <v>52</v>
      </c>
      <c r="B11" s="10" t="s">
        <v>14</v>
      </c>
      <c r="C11" s="12" t="s">
        <v>53</v>
      </c>
      <c r="D11" s="10" t="s">
        <v>54</v>
      </c>
      <c r="E11" s="10" t="s">
        <v>55</v>
      </c>
      <c r="F11" s="10">
        <v>300</v>
      </c>
      <c r="G11" s="7">
        <v>12350</v>
      </c>
      <c r="H11" s="7">
        <v>350</v>
      </c>
      <c r="I11" s="7">
        <v>12425</v>
      </c>
      <c r="J11" s="8">
        <f t="shared" si="0"/>
        <v>650</v>
      </c>
      <c r="K11" s="16">
        <f>_xlfn.LET(_xlpm.T,(G11-INT(G11/10000)*4000)+(I11-INT(I11/10000)*4000),INT(_xlpm.T/6000)*10000+MOD(_xlpm.T,6000))</f>
        <v>24775</v>
      </c>
      <c r="L11" s="8" t="s">
        <v>18</v>
      </c>
    </row>
    <row r="12" ht="25.35" customHeight="1" spans="1:12">
      <c r="A12" s="9" t="s">
        <v>56</v>
      </c>
      <c r="B12" s="10" t="s">
        <v>57</v>
      </c>
      <c r="C12" s="12" t="s">
        <v>58</v>
      </c>
      <c r="D12" s="10" t="s">
        <v>59</v>
      </c>
      <c r="E12" s="10" t="s">
        <v>60</v>
      </c>
      <c r="F12" s="10">
        <v>350</v>
      </c>
      <c r="G12" s="7">
        <v>20737</v>
      </c>
      <c r="H12" s="7">
        <v>300</v>
      </c>
      <c r="I12" s="7">
        <v>20734</v>
      </c>
      <c r="J12" s="8">
        <f t="shared" si="0"/>
        <v>650</v>
      </c>
      <c r="K12" s="16">
        <f>_xlfn.LET(_xlpm.T,(G12-INT(G12/10000)*4000)+(I12-INT(I12/10000)*4000),INT(_xlpm.T/6000)*10000+MOD(_xlpm.T,6000))</f>
        <v>41471</v>
      </c>
      <c r="L12" s="8" t="s">
        <v>18</v>
      </c>
    </row>
    <row r="13" ht="25.35" customHeight="1" spans="1:12">
      <c r="A13" s="9" t="s">
        <v>61</v>
      </c>
      <c r="B13" s="10" t="s">
        <v>62</v>
      </c>
      <c r="C13" s="12" t="s">
        <v>63</v>
      </c>
      <c r="D13" s="10" t="s">
        <v>64</v>
      </c>
      <c r="E13" s="10" t="s">
        <v>65</v>
      </c>
      <c r="F13" s="10">
        <v>300</v>
      </c>
      <c r="G13" s="7">
        <v>13331</v>
      </c>
      <c r="H13" s="7">
        <v>330</v>
      </c>
      <c r="I13" s="7">
        <v>13425</v>
      </c>
      <c r="J13" s="8">
        <f t="shared" si="0"/>
        <v>630</v>
      </c>
      <c r="K13" s="16">
        <f>_xlfn.LET(_xlpm.T,(G13-INT(G13/10000)*4000)+(I13-INT(I13/10000)*4000),INT(_xlpm.T/6000)*10000+MOD(_xlpm.T,6000))</f>
        <v>30756</v>
      </c>
      <c r="L13" s="8" t="s">
        <v>18</v>
      </c>
    </row>
    <row r="14" ht="25.35" customHeight="1" spans="1:12">
      <c r="A14" s="9" t="s">
        <v>66</v>
      </c>
      <c r="B14" s="10" t="s">
        <v>44</v>
      </c>
      <c r="C14" s="11" t="s">
        <v>67</v>
      </c>
      <c r="D14" s="10" t="s">
        <v>68</v>
      </c>
      <c r="E14" s="10" t="s">
        <v>69</v>
      </c>
      <c r="F14" s="10">
        <v>330</v>
      </c>
      <c r="G14" s="7">
        <v>22303</v>
      </c>
      <c r="H14" s="7">
        <v>280</v>
      </c>
      <c r="I14" s="7">
        <v>22690</v>
      </c>
      <c r="J14" s="8">
        <f t="shared" si="0"/>
        <v>610</v>
      </c>
      <c r="K14" s="16">
        <f>_xlfn.LET(_xlpm.T,(G14-INT(G14/10000)*4000)+(I14-INT(I14/10000)*4000),INT(_xlpm.T/6000)*10000+MOD(_xlpm.T,6000))</f>
        <v>44993</v>
      </c>
      <c r="L14" s="8" t="s">
        <v>70</v>
      </c>
    </row>
    <row r="15" ht="25.35" customHeight="1" spans="1:12">
      <c r="A15" s="9" t="s">
        <v>71</v>
      </c>
      <c r="B15" s="10" t="s">
        <v>72</v>
      </c>
      <c r="C15" s="11" t="s">
        <v>73</v>
      </c>
      <c r="D15" s="10" t="s">
        <v>74</v>
      </c>
      <c r="E15" s="10" t="s">
        <v>75</v>
      </c>
      <c r="F15" s="10">
        <v>250</v>
      </c>
      <c r="G15" s="7">
        <v>25591</v>
      </c>
      <c r="H15" s="7">
        <v>350</v>
      </c>
      <c r="I15" s="7">
        <v>12722</v>
      </c>
      <c r="J15" s="8">
        <f t="shared" si="0"/>
        <v>600</v>
      </c>
      <c r="K15" s="16">
        <f>_xlfn.LET(_xlpm.T,(G15-INT(G15/10000)*4000)+(I15-INT(I15/10000)*4000),INT(_xlpm.T/6000)*10000+MOD(_xlpm.T,6000))</f>
        <v>42313</v>
      </c>
      <c r="L15" s="8" t="s">
        <v>70</v>
      </c>
    </row>
    <row r="16" ht="25.35" customHeight="1" spans="1:12">
      <c r="A16" s="9" t="s">
        <v>76</v>
      </c>
      <c r="B16" s="10" t="s">
        <v>57</v>
      </c>
      <c r="C16" s="12" t="s">
        <v>77</v>
      </c>
      <c r="D16" s="10" t="s">
        <v>78</v>
      </c>
      <c r="E16" s="10" t="s">
        <v>79</v>
      </c>
      <c r="F16" s="10">
        <v>250</v>
      </c>
      <c r="G16" s="7">
        <v>14356</v>
      </c>
      <c r="H16" s="7">
        <v>350</v>
      </c>
      <c r="I16" s="7">
        <v>15134</v>
      </c>
      <c r="J16" s="8">
        <f t="shared" si="0"/>
        <v>600</v>
      </c>
      <c r="K16" s="16">
        <f>_xlfn.LET(_xlpm.T,(G16-INT(G16/10000)*4000)+(I16-INT(I16/10000)*4000),INT(_xlpm.T/6000)*10000+MOD(_xlpm.T,6000))</f>
        <v>33490</v>
      </c>
      <c r="L16" s="8" t="s">
        <v>70</v>
      </c>
    </row>
    <row r="17" ht="25.35" customHeight="1" spans="1:12">
      <c r="A17" s="9" t="s">
        <v>80</v>
      </c>
      <c r="B17" s="10" t="s">
        <v>72</v>
      </c>
      <c r="C17" s="11" t="s">
        <v>81</v>
      </c>
      <c r="D17" s="10" t="s">
        <v>82</v>
      </c>
      <c r="E17" s="10" t="s">
        <v>83</v>
      </c>
      <c r="F17" s="10">
        <v>300</v>
      </c>
      <c r="G17" s="7">
        <v>13950</v>
      </c>
      <c r="H17" s="7">
        <v>300</v>
      </c>
      <c r="I17" s="7">
        <v>13962</v>
      </c>
      <c r="J17" s="8">
        <f t="shared" si="0"/>
        <v>600</v>
      </c>
      <c r="K17" s="16">
        <f>_xlfn.LET(_xlpm.T,(G17-INT(G17/10000)*4000)+(I17-INT(I17/10000)*4000),INT(_xlpm.T/6000)*10000+MOD(_xlpm.T,6000))</f>
        <v>31912</v>
      </c>
      <c r="L17" s="8" t="s">
        <v>70</v>
      </c>
    </row>
    <row r="18" ht="25.35" customHeight="1" spans="1:12">
      <c r="A18" s="9" t="s">
        <v>84</v>
      </c>
      <c r="B18" s="10" t="s">
        <v>85</v>
      </c>
      <c r="C18" s="11" t="s">
        <v>86</v>
      </c>
      <c r="D18" s="10" t="s">
        <v>87</v>
      </c>
      <c r="E18" s="10" t="s">
        <v>88</v>
      </c>
      <c r="F18" s="10">
        <v>300</v>
      </c>
      <c r="G18" s="7">
        <v>15943</v>
      </c>
      <c r="H18" s="7">
        <v>300</v>
      </c>
      <c r="I18" s="7">
        <v>20209</v>
      </c>
      <c r="J18" s="8">
        <f t="shared" si="0"/>
        <v>600</v>
      </c>
      <c r="K18" s="16">
        <f>_xlfn.LET(_xlpm.T,(G18-INT(G18/10000)*4000)+(I18-INT(I18/10000)*4000),INT(_xlpm.T/6000)*10000+MOD(_xlpm.T,6000))</f>
        <v>40152</v>
      </c>
      <c r="L18" s="8" t="s">
        <v>70</v>
      </c>
    </row>
    <row r="19" ht="25.35" customHeight="1" spans="1:12">
      <c r="A19" s="9" t="s">
        <v>89</v>
      </c>
      <c r="B19" s="10" t="s">
        <v>25</v>
      </c>
      <c r="C19" s="12" t="s">
        <v>90</v>
      </c>
      <c r="D19" s="10" t="s">
        <v>91</v>
      </c>
      <c r="E19" s="10" t="s">
        <v>92</v>
      </c>
      <c r="F19" s="10">
        <v>300</v>
      </c>
      <c r="G19" s="7">
        <v>22432</v>
      </c>
      <c r="H19" s="7">
        <v>300</v>
      </c>
      <c r="I19" s="7">
        <v>22150</v>
      </c>
      <c r="J19" s="8">
        <f t="shared" si="0"/>
        <v>600</v>
      </c>
      <c r="K19" s="16">
        <f>_xlfn.LET(_xlpm.T,(G19-INT(G19/10000)*4000)+(I19-INT(I19/10000)*4000),INT(_xlpm.T/6000)*10000+MOD(_xlpm.T,6000))</f>
        <v>44582</v>
      </c>
      <c r="L19" s="8" t="s">
        <v>70</v>
      </c>
    </row>
    <row r="20" ht="25.35" customHeight="1" spans="1:12">
      <c r="A20" s="9" t="s">
        <v>93</v>
      </c>
      <c r="B20" s="10" t="s">
        <v>72</v>
      </c>
      <c r="C20" s="14" t="s">
        <v>94</v>
      </c>
      <c r="D20" s="10" t="s">
        <v>95</v>
      </c>
      <c r="E20" s="10" t="s">
        <v>96</v>
      </c>
      <c r="F20" s="10">
        <v>280</v>
      </c>
      <c r="G20" s="7">
        <v>12828</v>
      </c>
      <c r="H20" s="7">
        <v>300</v>
      </c>
      <c r="I20" s="7">
        <v>12731</v>
      </c>
      <c r="J20" s="8">
        <f t="shared" si="0"/>
        <v>580</v>
      </c>
      <c r="K20" s="16">
        <f>_xlfn.LET(_xlpm.T,(G20-INT(G20/10000)*4000)+(I20-INT(I20/10000)*4000),INT(_xlpm.T/6000)*10000+MOD(_xlpm.T,6000))</f>
        <v>25559</v>
      </c>
      <c r="L20" s="8" t="s">
        <v>70</v>
      </c>
    </row>
    <row r="21" ht="25.35" customHeight="1" spans="1:12">
      <c r="A21" s="9" t="s">
        <v>97</v>
      </c>
      <c r="B21" s="10" t="s">
        <v>14</v>
      </c>
      <c r="C21" s="12" t="s">
        <v>98</v>
      </c>
      <c r="D21" s="10" t="s">
        <v>99</v>
      </c>
      <c r="E21" s="10" t="s">
        <v>100</v>
      </c>
      <c r="F21" s="10">
        <v>280</v>
      </c>
      <c r="G21" s="7">
        <v>21346</v>
      </c>
      <c r="H21" s="7">
        <v>300</v>
      </c>
      <c r="I21" s="7">
        <v>21263</v>
      </c>
      <c r="J21" s="8">
        <f t="shared" si="0"/>
        <v>580</v>
      </c>
      <c r="K21" s="16">
        <f>_xlfn.LET(_xlpm.T,(G21-INT(G21/10000)*4000)+(I21-INT(I21/10000)*4000),INT(_xlpm.T/6000)*10000+MOD(_xlpm.T,6000))</f>
        <v>42609</v>
      </c>
      <c r="L21" s="8" t="s">
        <v>70</v>
      </c>
    </row>
    <row r="22" ht="25.35" customHeight="1" spans="1:12">
      <c r="A22" s="9" t="s">
        <v>101</v>
      </c>
      <c r="B22" s="10" t="s">
        <v>102</v>
      </c>
      <c r="C22" s="12" t="s">
        <v>103</v>
      </c>
      <c r="D22" s="10" t="s">
        <v>104</v>
      </c>
      <c r="E22" s="10" t="s">
        <v>105</v>
      </c>
      <c r="F22" s="10">
        <v>280</v>
      </c>
      <c r="G22" s="7">
        <v>22675</v>
      </c>
      <c r="H22" s="7">
        <v>300</v>
      </c>
      <c r="I22" s="7">
        <v>22766</v>
      </c>
      <c r="J22" s="8">
        <f t="shared" si="0"/>
        <v>580</v>
      </c>
      <c r="K22" s="16">
        <f>_xlfn.LET(_xlpm.T,(G22-INT(G22/10000)*4000)+(I22-INT(I22/10000)*4000),INT(_xlpm.T/6000)*10000+MOD(_xlpm.T,6000))</f>
        <v>45441</v>
      </c>
      <c r="L22" s="8" t="s">
        <v>70</v>
      </c>
    </row>
    <row r="23" ht="25.35" customHeight="1" spans="1:12">
      <c r="A23" s="9" t="s">
        <v>106</v>
      </c>
      <c r="B23" s="10" t="s">
        <v>85</v>
      </c>
      <c r="C23" s="14" t="s">
        <v>107</v>
      </c>
      <c r="D23" s="10" t="s">
        <v>108</v>
      </c>
      <c r="E23" s="10" t="s">
        <v>88</v>
      </c>
      <c r="F23" s="10">
        <v>280</v>
      </c>
      <c r="G23" s="7">
        <v>21465</v>
      </c>
      <c r="H23" s="7">
        <v>300</v>
      </c>
      <c r="I23" s="7">
        <v>24281</v>
      </c>
      <c r="J23" s="8">
        <f t="shared" si="0"/>
        <v>580</v>
      </c>
      <c r="K23" s="16">
        <f>_xlfn.LET(_xlpm.T,(G23-INT(G23/10000)*4000)+(I23-INT(I23/10000)*4000),INT(_xlpm.T/6000)*10000+MOD(_xlpm.T,6000))</f>
        <v>45746</v>
      </c>
      <c r="L23" s="8" t="s">
        <v>70</v>
      </c>
    </row>
    <row r="24" ht="25.35" customHeight="1" spans="1:12">
      <c r="A24" s="9" t="s">
        <v>109</v>
      </c>
      <c r="B24" s="10" t="s">
        <v>72</v>
      </c>
      <c r="C24" s="11" t="s">
        <v>110</v>
      </c>
      <c r="D24" s="10" t="s">
        <v>111</v>
      </c>
      <c r="E24" s="10" t="s">
        <v>112</v>
      </c>
      <c r="F24" s="10">
        <v>300</v>
      </c>
      <c r="G24" s="7">
        <v>21753</v>
      </c>
      <c r="H24" s="7">
        <v>280</v>
      </c>
      <c r="I24" s="7">
        <v>25029</v>
      </c>
      <c r="J24" s="8">
        <f t="shared" si="0"/>
        <v>580</v>
      </c>
      <c r="K24" s="16">
        <f>_xlfn.LET(_xlpm.T,(G24-INT(G24/10000)*4000)+(I24-INT(I24/10000)*4000),INT(_xlpm.T/6000)*10000+MOD(_xlpm.T,6000))</f>
        <v>50782</v>
      </c>
      <c r="L24" s="8" t="s">
        <v>70</v>
      </c>
    </row>
    <row r="25" ht="25.35" customHeight="1" spans="1:12">
      <c r="A25" s="9" t="s">
        <v>113</v>
      </c>
      <c r="B25" s="10" t="s">
        <v>85</v>
      </c>
      <c r="C25" s="11" t="s">
        <v>86</v>
      </c>
      <c r="D25" s="10" t="s">
        <v>114</v>
      </c>
      <c r="E25" s="10" t="s">
        <v>115</v>
      </c>
      <c r="F25" s="13">
        <v>350</v>
      </c>
      <c r="G25" s="7">
        <v>20500</v>
      </c>
      <c r="H25" s="7">
        <v>200</v>
      </c>
      <c r="I25" s="7">
        <v>30000</v>
      </c>
      <c r="J25" s="8">
        <f t="shared" si="0"/>
        <v>550</v>
      </c>
      <c r="K25" s="16">
        <f>_xlfn.LET(_xlpm.T,(G25-INT(G25/10000)*4000)+(I25-INT(I25/10000)*4000),INT(_xlpm.T/6000)*10000+MOD(_xlpm.T,6000))</f>
        <v>50500</v>
      </c>
      <c r="L25" s="8" t="s">
        <v>70</v>
      </c>
    </row>
    <row r="26" ht="25.35" customHeight="1" spans="1:12">
      <c r="A26" s="9" t="s">
        <v>116</v>
      </c>
      <c r="B26" s="10" t="s">
        <v>30</v>
      </c>
      <c r="C26" s="12" t="s">
        <v>117</v>
      </c>
      <c r="D26" s="10" t="s">
        <v>118</v>
      </c>
      <c r="E26" s="10" t="s">
        <v>33</v>
      </c>
      <c r="F26" s="10">
        <v>300</v>
      </c>
      <c r="G26" s="7">
        <v>25250</v>
      </c>
      <c r="H26" s="7">
        <v>250</v>
      </c>
      <c r="I26" s="7">
        <v>24787</v>
      </c>
      <c r="J26" s="8">
        <f t="shared" si="0"/>
        <v>550</v>
      </c>
      <c r="K26" s="16">
        <f>_xlfn.LET(_xlpm.T,(G26-INT(G26/10000)*4000)+(I26-INT(I26/10000)*4000),INT(_xlpm.T/6000)*10000+MOD(_xlpm.T,6000))</f>
        <v>54037</v>
      </c>
      <c r="L26" s="8" t="s">
        <v>70</v>
      </c>
    </row>
    <row r="27" ht="25.35" customHeight="1" spans="1:12">
      <c r="A27" s="9" t="s">
        <v>119</v>
      </c>
      <c r="B27" s="10" t="s">
        <v>35</v>
      </c>
      <c r="C27" s="12" t="s">
        <v>120</v>
      </c>
      <c r="D27" s="10" t="s">
        <v>121</v>
      </c>
      <c r="E27" s="10" t="s">
        <v>122</v>
      </c>
      <c r="F27" s="10">
        <v>200</v>
      </c>
      <c r="G27" s="7">
        <v>22425</v>
      </c>
      <c r="H27" s="7">
        <v>300</v>
      </c>
      <c r="I27" s="7">
        <v>12300</v>
      </c>
      <c r="J27" s="8">
        <f t="shared" si="0"/>
        <v>500</v>
      </c>
      <c r="K27" s="16">
        <f>_xlfn.LET(_xlpm.T,(G27-INT(G27/10000)*4000)+(I27-INT(I27/10000)*4000),INT(_xlpm.T/6000)*10000+MOD(_xlpm.T,6000))</f>
        <v>34725</v>
      </c>
      <c r="L27" s="8" t="s">
        <v>70</v>
      </c>
    </row>
    <row r="28" ht="25.35" customHeight="1" spans="1:12">
      <c r="A28" s="9" t="s">
        <v>123</v>
      </c>
      <c r="B28" s="10" t="s">
        <v>85</v>
      </c>
      <c r="C28" s="11" t="s">
        <v>124</v>
      </c>
      <c r="D28" s="10" t="s">
        <v>125</v>
      </c>
      <c r="E28" s="10" t="s">
        <v>126</v>
      </c>
      <c r="F28" s="10">
        <v>250</v>
      </c>
      <c r="G28" s="7">
        <v>14809</v>
      </c>
      <c r="H28" s="7">
        <v>250</v>
      </c>
      <c r="I28" s="7">
        <v>14747</v>
      </c>
      <c r="J28" s="8">
        <f t="shared" si="0"/>
        <v>500</v>
      </c>
      <c r="K28" s="16">
        <f>_xlfn.LET(_xlpm.T,(G28-INT(G28/10000)*4000)+(I28-INT(I28/10000)*4000),INT(_xlpm.T/6000)*10000+MOD(_xlpm.T,6000))</f>
        <v>33556</v>
      </c>
      <c r="L28" s="8" t="s">
        <v>70</v>
      </c>
    </row>
    <row r="29" ht="25.35" customHeight="1" spans="1:12">
      <c r="A29" s="9" t="s">
        <v>127</v>
      </c>
      <c r="B29" s="10" t="s">
        <v>102</v>
      </c>
      <c r="C29" s="12" t="s">
        <v>128</v>
      </c>
      <c r="D29" s="10" t="s">
        <v>129</v>
      </c>
      <c r="E29" s="10" t="s">
        <v>130</v>
      </c>
      <c r="F29" s="10">
        <v>250</v>
      </c>
      <c r="G29" s="7">
        <v>24538</v>
      </c>
      <c r="H29" s="7">
        <v>250</v>
      </c>
      <c r="I29" s="7">
        <v>23991</v>
      </c>
      <c r="J29" s="8">
        <f t="shared" si="0"/>
        <v>500</v>
      </c>
      <c r="K29" s="16">
        <f>_xlfn.LET(_xlpm.T,(G29-INT(G29/10000)*4000)+(I29-INT(I29/10000)*4000),INT(_xlpm.T/6000)*10000+MOD(_xlpm.T,6000))</f>
        <v>52529</v>
      </c>
      <c r="L29" s="8" t="s">
        <v>70</v>
      </c>
    </row>
    <row r="30" ht="25.35" customHeight="1" spans="1:12">
      <c r="A30" s="9" t="s">
        <v>131</v>
      </c>
      <c r="B30" s="10" t="s">
        <v>35</v>
      </c>
      <c r="C30" s="12" t="s">
        <v>132</v>
      </c>
      <c r="D30" s="10" t="s">
        <v>133</v>
      </c>
      <c r="E30" s="10" t="s">
        <v>134</v>
      </c>
      <c r="F30" s="10">
        <v>130</v>
      </c>
      <c r="G30" s="7">
        <v>30000</v>
      </c>
      <c r="H30" s="7">
        <v>350</v>
      </c>
      <c r="I30" s="7">
        <v>11153</v>
      </c>
      <c r="J30" s="8">
        <f t="shared" si="0"/>
        <v>480</v>
      </c>
      <c r="K30" s="16">
        <f>_xlfn.LET(_xlpm.T,(G30-INT(G30/10000)*4000)+(I30-INT(I30/10000)*4000),INT(_xlpm.T/6000)*10000+MOD(_xlpm.T,6000))</f>
        <v>41153</v>
      </c>
      <c r="L30" s="8" t="s">
        <v>70</v>
      </c>
    </row>
    <row r="31" ht="25.35" customHeight="1" spans="1:12">
      <c r="A31" s="9" t="s">
        <v>135</v>
      </c>
      <c r="B31" s="10" t="s">
        <v>102</v>
      </c>
      <c r="C31" s="12" t="s">
        <v>136</v>
      </c>
      <c r="D31" s="10" t="s">
        <v>137</v>
      </c>
      <c r="E31" s="10" t="s">
        <v>138</v>
      </c>
      <c r="F31" s="10">
        <v>180</v>
      </c>
      <c r="G31" s="7">
        <v>22831</v>
      </c>
      <c r="H31" s="7">
        <v>300</v>
      </c>
      <c r="I31" s="7">
        <v>23191</v>
      </c>
      <c r="J31" s="8">
        <f t="shared" si="0"/>
        <v>480</v>
      </c>
      <c r="K31" s="16">
        <f>_xlfn.LET(_xlpm.T,(G31-INT(G31/10000)*4000)+(I31-INT(I31/10000)*4000),INT(_xlpm.T/6000)*10000+MOD(_xlpm.T,6000))</f>
        <v>50022</v>
      </c>
      <c r="L31" s="8" t="s">
        <v>70</v>
      </c>
    </row>
    <row r="32" ht="25.35" customHeight="1" spans="1:12">
      <c r="A32" s="9" t="s">
        <v>139</v>
      </c>
      <c r="B32" s="10" t="s">
        <v>140</v>
      </c>
      <c r="C32" s="11" t="s">
        <v>141</v>
      </c>
      <c r="D32" s="10" t="s">
        <v>142</v>
      </c>
      <c r="E32" s="10" t="s">
        <v>143</v>
      </c>
      <c r="F32" s="10">
        <v>230</v>
      </c>
      <c r="G32" s="7">
        <v>13541</v>
      </c>
      <c r="H32" s="7">
        <v>230</v>
      </c>
      <c r="I32" s="7">
        <v>20719</v>
      </c>
      <c r="J32" s="8">
        <f t="shared" si="0"/>
        <v>460</v>
      </c>
      <c r="K32" s="16">
        <f>_xlfn.LET(_xlpm.T,(G32-INT(G32/10000)*4000)+(I32-INT(I32/10000)*4000),INT(_xlpm.T/6000)*10000+MOD(_xlpm.T,6000))</f>
        <v>34260</v>
      </c>
      <c r="L32" s="8" t="s">
        <v>70</v>
      </c>
    </row>
    <row r="33" ht="25.35" customHeight="1" spans="1:12">
      <c r="A33" s="9" t="s">
        <v>144</v>
      </c>
      <c r="B33" s="10" t="s">
        <v>62</v>
      </c>
      <c r="C33" s="12" t="s">
        <v>145</v>
      </c>
      <c r="D33" s="10" t="s">
        <v>146</v>
      </c>
      <c r="E33" s="10" t="s">
        <v>147</v>
      </c>
      <c r="F33" s="10">
        <v>230</v>
      </c>
      <c r="G33" s="7">
        <v>21110</v>
      </c>
      <c r="H33" s="7">
        <v>230</v>
      </c>
      <c r="I33" s="7">
        <v>21913</v>
      </c>
      <c r="J33" s="8">
        <f t="shared" si="0"/>
        <v>460</v>
      </c>
      <c r="K33" s="16">
        <f>_xlfn.LET(_xlpm.T,(G33-INT(G33/10000)*4000)+(I33-INT(I33/10000)*4000),INT(_xlpm.T/6000)*10000+MOD(_xlpm.T,6000))</f>
        <v>43023</v>
      </c>
      <c r="L33" s="8" t="s">
        <v>70</v>
      </c>
    </row>
    <row r="34" ht="25.35" customHeight="1" spans="1:12">
      <c r="A34" s="9" t="s">
        <v>148</v>
      </c>
      <c r="B34" s="10" t="s">
        <v>14</v>
      </c>
      <c r="C34" s="12" t="s">
        <v>149</v>
      </c>
      <c r="D34" s="10" t="s">
        <v>150</v>
      </c>
      <c r="E34" s="10" t="s">
        <v>151</v>
      </c>
      <c r="F34" s="10">
        <v>100</v>
      </c>
      <c r="G34" s="7">
        <v>30000</v>
      </c>
      <c r="H34" s="7">
        <v>350</v>
      </c>
      <c r="I34" s="7">
        <v>11144</v>
      </c>
      <c r="J34" s="8">
        <f t="shared" si="0"/>
        <v>450</v>
      </c>
      <c r="K34" s="16">
        <f>_xlfn.LET(_xlpm.T,(G34-INT(G34/10000)*4000)+(I34-INT(I34/10000)*4000),INT(_xlpm.T/6000)*10000+MOD(_xlpm.T,6000))</f>
        <v>41144</v>
      </c>
      <c r="L34" s="8" t="s">
        <v>70</v>
      </c>
    </row>
    <row r="35" ht="25.35" customHeight="1" spans="1:12">
      <c r="A35" s="9" t="s">
        <v>152</v>
      </c>
      <c r="B35" s="10" t="s">
        <v>30</v>
      </c>
      <c r="C35" s="12" t="s">
        <v>153</v>
      </c>
      <c r="D35" s="10" t="s">
        <v>154</v>
      </c>
      <c r="E35" s="10" t="s">
        <v>155</v>
      </c>
      <c r="F35" s="10">
        <v>250</v>
      </c>
      <c r="G35" s="7">
        <v>25403</v>
      </c>
      <c r="H35" s="7">
        <v>200</v>
      </c>
      <c r="I35" s="7">
        <v>30000</v>
      </c>
      <c r="J35" s="8">
        <f t="shared" si="0"/>
        <v>450</v>
      </c>
      <c r="K35" s="16">
        <f>_xlfn.LET(_xlpm.T,(G35-INT(G35/10000)*4000)+(I35-INT(I35/10000)*4000),INT(_xlpm.T/6000)*10000+MOD(_xlpm.T,6000))</f>
        <v>55403</v>
      </c>
      <c r="L35" s="8" t="s">
        <v>70</v>
      </c>
    </row>
    <row r="36" ht="25.35" customHeight="1" spans="1:12">
      <c r="A36" s="9" t="s">
        <v>156</v>
      </c>
      <c r="B36" s="10" t="s">
        <v>35</v>
      </c>
      <c r="C36" s="12" t="s">
        <v>132</v>
      </c>
      <c r="D36" s="10" t="s">
        <v>157</v>
      </c>
      <c r="E36" s="10" t="s">
        <v>158</v>
      </c>
      <c r="F36" s="10">
        <v>330</v>
      </c>
      <c r="G36" s="7">
        <v>24588</v>
      </c>
      <c r="H36" s="7">
        <v>100</v>
      </c>
      <c r="I36" s="7">
        <v>22925</v>
      </c>
      <c r="J36" s="8">
        <f t="shared" si="0"/>
        <v>430</v>
      </c>
      <c r="K36" s="16">
        <f>_xlfn.LET(_xlpm.T,(G36-INT(G36/10000)*4000)+(I36-INT(I36/10000)*4000),INT(_xlpm.T/6000)*10000+MOD(_xlpm.T,6000))</f>
        <v>51513</v>
      </c>
      <c r="L36" s="8" t="s">
        <v>70</v>
      </c>
    </row>
    <row r="37" ht="25.35" customHeight="1" spans="1:12">
      <c r="A37" s="9" t="s">
        <v>159</v>
      </c>
      <c r="B37" s="10" t="s">
        <v>160</v>
      </c>
      <c r="C37" s="11" t="s">
        <v>161</v>
      </c>
      <c r="D37" s="10" t="s">
        <v>162</v>
      </c>
      <c r="E37" s="10" t="s">
        <v>163</v>
      </c>
      <c r="F37" s="10">
        <v>130</v>
      </c>
      <c r="G37" s="7">
        <v>30000</v>
      </c>
      <c r="H37" s="7">
        <v>300</v>
      </c>
      <c r="I37" s="7">
        <v>12818</v>
      </c>
      <c r="J37" s="8">
        <f t="shared" si="0"/>
        <v>430</v>
      </c>
      <c r="K37" s="16">
        <f>_xlfn.LET(_xlpm.T,(G37-INT(G37/10000)*4000)+(I37-INT(I37/10000)*4000),INT(_xlpm.T/6000)*10000+MOD(_xlpm.T,6000))</f>
        <v>42818</v>
      </c>
      <c r="L37" s="8" t="s">
        <v>164</v>
      </c>
    </row>
    <row r="38" ht="25.35" customHeight="1" spans="1:12">
      <c r="A38" s="9" t="s">
        <v>165</v>
      </c>
      <c r="B38" s="10" t="s">
        <v>72</v>
      </c>
      <c r="C38" s="11" t="s">
        <v>166</v>
      </c>
      <c r="D38" s="10" t="s">
        <v>167</v>
      </c>
      <c r="E38" s="10" t="s">
        <v>168</v>
      </c>
      <c r="F38" s="10">
        <v>130</v>
      </c>
      <c r="G38" s="7">
        <v>30000</v>
      </c>
      <c r="H38" s="7">
        <v>300</v>
      </c>
      <c r="I38" s="7">
        <v>21278</v>
      </c>
      <c r="J38" s="8">
        <f t="shared" si="0"/>
        <v>430</v>
      </c>
      <c r="K38" s="16">
        <f>_xlfn.LET(_xlpm.T,(G38-INT(G38/10000)*4000)+(I38-INT(I38/10000)*4000),INT(_xlpm.T/6000)*10000+MOD(_xlpm.T,6000))</f>
        <v>51278</v>
      </c>
      <c r="L38" s="8" t="s">
        <v>70</v>
      </c>
    </row>
    <row r="39" ht="25.35" customHeight="1" spans="1:12">
      <c r="A39" s="9" t="s">
        <v>169</v>
      </c>
      <c r="B39" s="10" t="s">
        <v>20</v>
      </c>
      <c r="C39" s="12" t="s">
        <v>49</v>
      </c>
      <c r="D39" s="10" t="s">
        <v>170</v>
      </c>
      <c r="E39" s="10" t="s">
        <v>51</v>
      </c>
      <c r="F39" s="10">
        <v>250</v>
      </c>
      <c r="G39" s="7">
        <v>11018</v>
      </c>
      <c r="H39" s="7">
        <v>180</v>
      </c>
      <c r="I39" s="7">
        <v>11301</v>
      </c>
      <c r="J39" s="8">
        <f t="shared" si="0"/>
        <v>430</v>
      </c>
      <c r="K39" s="16">
        <f>_xlfn.LET(_xlpm.T,(G39-INT(G39/10000)*4000)+(I39-INT(I39/10000)*4000),INT(_xlpm.T/6000)*10000+MOD(_xlpm.T,6000))</f>
        <v>22319</v>
      </c>
      <c r="L39" s="8" t="s">
        <v>70</v>
      </c>
    </row>
    <row r="40" ht="25.35" customHeight="1" spans="1:12">
      <c r="A40" s="9" t="s">
        <v>171</v>
      </c>
      <c r="B40" s="10" t="s">
        <v>85</v>
      </c>
      <c r="C40" s="11" t="s">
        <v>172</v>
      </c>
      <c r="D40" s="10" t="s">
        <v>173</v>
      </c>
      <c r="E40" s="10" t="s">
        <v>174</v>
      </c>
      <c r="F40" s="10">
        <v>350</v>
      </c>
      <c r="G40" s="7">
        <v>14003</v>
      </c>
      <c r="H40" s="7">
        <v>50</v>
      </c>
      <c r="I40" s="7">
        <v>15565</v>
      </c>
      <c r="J40" s="8">
        <f t="shared" si="0"/>
        <v>400</v>
      </c>
      <c r="K40" s="16">
        <f>_xlfn.LET(_xlpm.T,(G40-INT(G40/10000)*4000)+(I40-INT(I40/10000)*4000),INT(_xlpm.T/6000)*10000+MOD(_xlpm.T,6000))</f>
        <v>33568</v>
      </c>
      <c r="L40" s="8" t="s">
        <v>70</v>
      </c>
    </row>
    <row r="41" ht="25.35" customHeight="1" spans="1:12">
      <c r="A41" s="9" t="s">
        <v>175</v>
      </c>
      <c r="B41" s="10" t="s">
        <v>176</v>
      </c>
      <c r="C41" s="11" t="s">
        <v>177</v>
      </c>
      <c r="D41" s="10" t="s">
        <v>178</v>
      </c>
      <c r="E41" s="10" t="s">
        <v>179</v>
      </c>
      <c r="F41" s="10">
        <v>300</v>
      </c>
      <c r="G41" s="7">
        <v>23618</v>
      </c>
      <c r="H41" s="7">
        <v>100</v>
      </c>
      <c r="I41" s="7">
        <v>14928</v>
      </c>
      <c r="J41" s="8">
        <f t="shared" si="0"/>
        <v>400</v>
      </c>
      <c r="K41" s="16">
        <f>_xlfn.LET(_xlpm.T,(G41-INT(G41/10000)*4000)+(I41-INT(I41/10000)*4000),INT(_xlpm.T/6000)*10000+MOD(_xlpm.T,6000))</f>
        <v>42546</v>
      </c>
      <c r="L41" s="8" t="s">
        <v>164</v>
      </c>
    </row>
    <row r="42" ht="25.35" customHeight="1" spans="1:12">
      <c r="A42" s="9" t="s">
        <v>180</v>
      </c>
      <c r="B42" s="10" t="s">
        <v>62</v>
      </c>
      <c r="C42" s="12" t="s">
        <v>145</v>
      </c>
      <c r="D42" s="10" t="s">
        <v>181</v>
      </c>
      <c r="E42" s="10" t="s">
        <v>147</v>
      </c>
      <c r="F42" s="10">
        <v>50</v>
      </c>
      <c r="G42" s="7">
        <v>30000</v>
      </c>
      <c r="H42" s="7">
        <v>330</v>
      </c>
      <c r="I42" s="7">
        <v>15281</v>
      </c>
      <c r="J42" s="8">
        <f t="shared" si="0"/>
        <v>380</v>
      </c>
      <c r="K42" s="16">
        <f>_xlfn.LET(_xlpm.T,(G42-INT(G42/10000)*4000)+(I42-INT(I42/10000)*4000),INT(_xlpm.T/6000)*10000+MOD(_xlpm.T,6000))</f>
        <v>45281</v>
      </c>
      <c r="L42" s="8" t="s">
        <v>164</v>
      </c>
    </row>
    <row r="43" ht="25.35" customHeight="1" spans="1:12">
      <c r="A43" s="9" t="s">
        <v>182</v>
      </c>
      <c r="B43" s="10" t="s">
        <v>30</v>
      </c>
      <c r="C43" s="12" t="s">
        <v>183</v>
      </c>
      <c r="D43" s="10" t="s">
        <v>184</v>
      </c>
      <c r="E43" s="10" t="s">
        <v>33</v>
      </c>
      <c r="F43" s="10">
        <v>130</v>
      </c>
      <c r="G43" s="7">
        <v>30000</v>
      </c>
      <c r="H43" s="7">
        <v>250</v>
      </c>
      <c r="I43" s="7">
        <v>24794</v>
      </c>
      <c r="J43" s="8">
        <f t="shared" si="0"/>
        <v>380</v>
      </c>
      <c r="K43" s="16">
        <f>_xlfn.LET(_xlpm.T,(G43-INT(G43/10000)*4000)+(I43-INT(I43/10000)*4000),INT(_xlpm.T/6000)*10000+MOD(_xlpm.T,6000))</f>
        <v>54794</v>
      </c>
      <c r="L43" s="8" t="s">
        <v>164</v>
      </c>
    </row>
    <row r="44" ht="25.35" customHeight="1" spans="1:12">
      <c r="A44" s="9" t="s">
        <v>185</v>
      </c>
      <c r="B44" s="10" t="s">
        <v>57</v>
      </c>
      <c r="C44" s="12" t="s">
        <v>77</v>
      </c>
      <c r="D44" s="10" t="s">
        <v>186</v>
      </c>
      <c r="E44" s="10" t="s">
        <v>79</v>
      </c>
      <c r="F44" s="10">
        <v>250</v>
      </c>
      <c r="G44" s="7">
        <v>20359</v>
      </c>
      <c r="H44" s="7">
        <v>100</v>
      </c>
      <c r="I44" s="7">
        <v>30000</v>
      </c>
      <c r="J44" s="8">
        <f t="shared" si="0"/>
        <v>350</v>
      </c>
      <c r="K44" s="16">
        <f>_xlfn.LET(_xlpm.T,(G44-INT(G44/10000)*4000)+(I44-INT(I44/10000)*4000),INT(_xlpm.T/6000)*10000+MOD(_xlpm.T,6000))</f>
        <v>50359</v>
      </c>
      <c r="L44" s="8" t="s">
        <v>164</v>
      </c>
    </row>
    <row r="45" ht="25.35" customHeight="1" spans="1:12">
      <c r="A45" s="9" t="s">
        <v>187</v>
      </c>
      <c r="B45" s="10" t="s">
        <v>160</v>
      </c>
      <c r="C45" s="11" t="s">
        <v>188</v>
      </c>
      <c r="D45" s="10" t="s">
        <v>189</v>
      </c>
      <c r="E45" s="10" t="s">
        <v>190</v>
      </c>
      <c r="F45" s="10">
        <v>200</v>
      </c>
      <c r="G45" s="7">
        <v>21606</v>
      </c>
      <c r="H45" s="7">
        <v>150</v>
      </c>
      <c r="I45" s="7">
        <v>20228</v>
      </c>
      <c r="J45" s="8">
        <f t="shared" si="0"/>
        <v>350</v>
      </c>
      <c r="K45" s="16">
        <f>_xlfn.LET(_xlpm.T,(G45-INT(G45/10000)*4000)+(I45-INT(I45/10000)*4000),INT(_xlpm.T/6000)*10000+MOD(_xlpm.T,6000))</f>
        <v>41834</v>
      </c>
      <c r="L45" s="8" t="s">
        <v>164</v>
      </c>
    </row>
    <row r="46" ht="25.35" customHeight="1" spans="1:12">
      <c r="A46" s="9" t="s">
        <v>191</v>
      </c>
      <c r="B46" s="10" t="s">
        <v>25</v>
      </c>
      <c r="C46" s="12" t="s">
        <v>192</v>
      </c>
      <c r="D46" s="10" t="s">
        <v>193</v>
      </c>
      <c r="E46" s="10" t="s">
        <v>194</v>
      </c>
      <c r="F46" s="10">
        <v>330</v>
      </c>
      <c r="G46" s="7">
        <v>22531</v>
      </c>
      <c r="H46" s="7">
        <v>0</v>
      </c>
      <c r="I46" s="7">
        <v>688</v>
      </c>
      <c r="J46" s="8">
        <f t="shared" si="0"/>
        <v>330</v>
      </c>
      <c r="K46" s="16">
        <f>_xlfn.LET(_xlpm.T,(G46-INT(G46/10000)*4000)+(I46-INT(I46/10000)*4000),INT(_xlpm.T/6000)*10000+MOD(_xlpm.T,6000))</f>
        <v>23219</v>
      </c>
      <c r="L46" s="8" t="s">
        <v>164</v>
      </c>
    </row>
    <row r="47" ht="25.35" customHeight="1" spans="1:12">
      <c r="A47" s="9" t="s">
        <v>195</v>
      </c>
      <c r="B47" s="10" t="s">
        <v>57</v>
      </c>
      <c r="C47" s="12" t="s">
        <v>58</v>
      </c>
      <c r="D47" s="10" t="s">
        <v>196</v>
      </c>
      <c r="E47" s="10" t="s">
        <v>60</v>
      </c>
      <c r="F47" s="10">
        <v>180</v>
      </c>
      <c r="G47" s="7">
        <v>20003</v>
      </c>
      <c r="H47" s="7">
        <v>150</v>
      </c>
      <c r="I47" s="7">
        <v>20022</v>
      </c>
      <c r="J47" s="8">
        <f t="shared" si="0"/>
        <v>330</v>
      </c>
      <c r="K47" s="16">
        <f>_xlfn.LET(_xlpm.T,(G47-INT(G47/10000)*4000)+(I47-INT(I47/10000)*4000),INT(_xlpm.T/6000)*10000+MOD(_xlpm.T,6000))</f>
        <v>40025</v>
      </c>
      <c r="L47" s="8" t="s">
        <v>164</v>
      </c>
    </row>
    <row r="48" ht="25.35" customHeight="1" spans="1:12">
      <c r="A48" s="9" t="s">
        <v>197</v>
      </c>
      <c r="B48" s="10" t="s">
        <v>176</v>
      </c>
      <c r="C48" s="11" t="s">
        <v>177</v>
      </c>
      <c r="D48" s="10" t="s">
        <v>198</v>
      </c>
      <c r="E48" s="10" t="s">
        <v>179</v>
      </c>
      <c r="F48" s="10">
        <v>100</v>
      </c>
      <c r="G48" s="7">
        <v>23631</v>
      </c>
      <c r="H48" s="7">
        <v>200</v>
      </c>
      <c r="I48" s="7">
        <v>23619</v>
      </c>
      <c r="J48" s="8">
        <f t="shared" si="0"/>
        <v>300</v>
      </c>
      <c r="K48" s="16">
        <f>_xlfn.LET(_xlpm.T,(G48-INT(G48/10000)*4000)+(I48-INT(I48/10000)*4000),INT(_xlpm.T/6000)*10000+MOD(_xlpm.T,6000))</f>
        <v>51250</v>
      </c>
      <c r="L48" s="8" t="s">
        <v>164</v>
      </c>
    </row>
    <row r="49" ht="25.35" customHeight="1" spans="1:12">
      <c r="A49" s="9" t="s">
        <v>199</v>
      </c>
      <c r="B49" s="10" t="s">
        <v>200</v>
      </c>
      <c r="C49" s="12" t="s">
        <v>201</v>
      </c>
      <c r="D49" s="10" t="s">
        <v>202</v>
      </c>
      <c r="E49" s="10" t="s">
        <v>203</v>
      </c>
      <c r="F49" s="10">
        <v>150</v>
      </c>
      <c r="G49" s="7">
        <v>23497</v>
      </c>
      <c r="H49" s="7">
        <v>150</v>
      </c>
      <c r="I49" s="7">
        <v>20397</v>
      </c>
      <c r="J49" s="8">
        <f t="shared" si="0"/>
        <v>300</v>
      </c>
      <c r="K49" s="16">
        <f>_xlfn.LET(_xlpm.T,(G49-INT(G49/10000)*4000)+(I49-INT(I49/10000)*4000),INT(_xlpm.T/6000)*10000+MOD(_xlpm.T,6000))</f>
        <v>43894</v>
      </c>
      <c r="L49" s="8" t="s">
        <v>164</v>
      </c>
    </row>
    <row r="50" ht="25.35" customHeight="1" spans="1:12">
      <c r="A50" s="9" t="s">
        <v>204</v>
      </c>
      <c r="B50" s="10" t="s">
        <v>205</v>
      </c>
      <c r="C50" s="12" t="s">
        <v>206</v>
      </c>
      <c r="D50" s="9" t="s">
        <v>207</v>
      </c>
      <c r="E50" s="10" t="s">
        <v>208</v>
      </c>
      <c r="F50" s="10">
        <v>0</v>
      </c>
      <c r="G50" s="7">
        <v>20225</v>
      </c>
      <c r="H50" s="7">
        <v>250</v>
      </c>
      <c r="I50" s="7">
        <v>20319</v>
      </c>
      <c r="J50" s="8">
        <f t="shared" si="0"/>
        <v>250</v>
      </c>
      <c r="K50" s="16">
        <f>_xlfn.LET(_xlpm.T,(G50-INT(G50/10000)*4000)+(I50-INT(I50/10000)*4000),INT(_xlpm.T/6000)*10000+MOD(_xlpm.T,6000))</f>
        <v>40544</v>
      </c>
      <c r="L50" s="8" t="s">
        <v>164</v>
      </c>
    </row>
    <row r="51" ht="25.35" customHeight="1" spans="1:12">
      <c r="A51" s="9" t="s">
        <v>209</v>
      </c>
      <c r="B51" s="10" t="s">
        <v>25</v>
      </c>
      <c r="C51" s="12" t="s">
        <v>210</v>
      </c>
      <c r="D51" s="10" t="s">
        <v>211</v>
      </c>
      <c r="E51" s="10" t="s">
        <v>212</v>
      </c>
      <c r="F51" s="10">
        <v>0</v>
      </c>
      <c r="G51" s="7">
        <v>30000</v>
      </c>
      <c r="H51" s="7">
        <v>250</v>
      </c>
      <c r="I51" s="7">
        <v>22119</v>
      </c>
      <c r="J51" s="8">
        <f t="shared" si="0"/>
        <v>250</v>
      </c>
      <c r="K51" s="16">
        <f>_xlfn.LET(_xlpm.T,(G51-INT(G51/10000)*4000)+(I51-INT(I51/10000)*4000),INT(_xlpm.T/6000)*10000+MOD(_xlpm.T,6000))</f>
        <v>52119</v>
      </c>
      <c r="L51" s="8" t="s">
        <v>164</v>
      </c>
    </row>
    <row r="52" ht="25.35" customHeight="1" spans="1:12">
      <c r="A52" s="9" t="s">
        <v>213</v>
      </c>
      <c r="B52" s="10" t="s">
        <v>205</v>
      </c>
      <c r="C52" s="12" t="s">
        <v>214</v>
      </c>
      <c r="D52" s="10" t="s">
        <v>215</v>
      </c>
      <c r="E52" s="10" t="s">
        <v>216</v>
      </c>
      <c r="F52" s="10">
        <v>200</v>
      </c>
      <c r="G52" s="7">
        <v>20803</v>
      </c>
      <c r="H52" s="7">
        <v>50</v>
      </c>
      <c r="I52" s="7">
        <v>12622</v>
      </c>
      <c r="J52" s="8">
        <f t="shared" si="0"/>
        <v>250</v>
      </c>
      <c r="K52" s="16">
        <f>_xlfn.LET(_xlpm.T,(G52-INT(G52/10000)*4000)+(I52-INT(I52/10000)*4000),INT(_xlpm.T/6000)*10000+MOD(_xlpm.T,6000))</f>
        <v>33425</v>
      </c>
      <c r="L52" s="8" t="s">
        <v>164</v>
      </c>
    </row>
    <row r="53" ht="25.35" customHeight="1" spans="1:12">
      <c r="A53" s="9" t="s">
        <v>217</v>
      </c>
      <c r="B53" s="10" t="s">
        <v>200</v>
      </c>
      <c r="C53" s="12" t="s">
        <v>201</v>
      </c>
      <c r="D53" s="10" t="s">
        <v>218</v>
      </c>
      <c r="E53" s="10" t="s">
        <v>219</v>
      </c>
      <c r="F53" s="10">
        <v>50</v>
      </c>
      <c r="G53" s="7">
        <v>10966</v>
      </c>
      <c r="H53" s="7">
        <v>200</v>
      </c>
      <c r="I53" s="7">
        <v>12919</v>
      </c>
      <c r="J53" s="8">
        <f t="shared" si="0"/>
        <v>250</v>
      </c>
      <c r="K53" s="16">
        <f>_xlfn.LET(_xlpm.T,(G53-INT(G53/10000)*4000)+(I53-INT(I53/10000)*4000),INT(_xlpm.T/6000)*10000+MOD(_xlpm.T,6000))</f>
        <v>23885</v>
      </c>
      <c r="L53" s="8" t="s">
        <v>164</v>
      </c>
    </row>
    <row r="54" ht="25.35" customHeight="1" spans="1:12">
      <c r="A54" s="9" t="s">
        <v>220</v>
      </c>
      <c r="B54" s="10" t="s">
        <v>221</v>
      </c>
      <c r="C54" s="12" t="s">
        <v>222</v>
      </c>
      <c r="D54" s="10" t="s">
        <v>223</v>
      </c>
      <c r="E54" s="10" t="s">
        <v>224</v>
      </c>
      <c r="F54" s="10">
        <v>50</v>
      </c>
      <c r="G54" s="7">
        <v>3434</v>
      </c>
      <c r="H54" s="7">
        <v>200</v>
      </c>
      <c r="I54" s="7">
        <v>21425</v>
      </c>
      <c r="J54" s="8">
        <f t="shared" si="0"/>
        <v>250</v>
      </c>
      <c r="K54" s="16">
        <f>_xlfn.LET(_xlpm.T,(G54-INT(G54/10000)*4000)+(I54-INT(I54/10000)*4000),INT(_xlpm.T/6000)*10000+MOD(_xlpm.T,6000))</f>
        <v>24859</v>
      </c>
      <c r="L54" s="8" t="s">
        <v>164</v>
      </c>
    </row>
    <row r="55" ht="25.35" customHeight="1" spans="1:12">
      <c r="A55" s="9" t="s">
        <v>225</v>
      </c>
      <c r="B55" s="10" t="s">
        <v>226</v>
      </c>
      <c r="C55" s="12" t="s">
        <v>227</v>
      </c>
      <c r="D55" s="10" t="s">
        <v>228</v>
      </c>
      <c r="E55" s="10" t="s">
        <v>229</v>
      </c>
      <c r="F55" s="10">
        <v>100</v>
      </c>
      <c r="G55" s="7">
        <v>10975</v>
      </c>
      <c r="H55" s="7">
        <v>150</v>
      </c>
      <c r="I55" s="7">
        <v>14534</v>
      </c>
      <c r="J55" s="8">
        <f t="shared" si="0"/>
        <v>250</v>
      </c>
      <c r="K55" s="16">
        <f>_xlfn.LET(_xlpm.T,(G55-INT(G55/10000)*4000)+(I55-INT(I55/10000)*4000),INT(_xlpm.T/6000)*10000+MOD(_xlpm.T,6000))</f>
        <v>25509</v>
      </c>
      <c r="L55" s="8" t="s">
        <v>164</v>
      </c>
    </row>
    <row r="56" ht="25.35" customHeight="1" spans="1:12">
      <c r="A56" s="9" t="s">
        <v>230</v>
      </c>
      <c r="B56" s="10" t="s">
        <v>35</v>
      </c>
      <c r="C56" s="12" t="s">
        <v>231</v>
      </c>
      <c r="D56" s="10" t="s">
        <v>232</v>
      </c>
      <c r="E56" s="10" t="s">
        <v>233</v>
      </c>
      <c r="F56" s="10">
        <v>100</v>
      </c>
      <c r="G56" s="7">
        <v>15975</v>
      </c>
      <c r="H56" s="7">
        <v>150</v>
      </c>
      <c r="I56" s="7">
        <v>24406</v>
      </c>
      <c r="J56" s="8">
        <f t="shared" si="0"/>
        <v>250</v>
      </c>
      <c r="K56" s="16">
        <f>_xlfn.LET(_xlpm.T,(G56-INT(G56/10000)*4000)+(I56-INT(I56/10000)*4000),INT(_xlpm.T/6000)*10000+MOD(_xlpm.T,6000))</f>
        <v>44381</v>
      </c>
      <c r="L56" s="8" t="s">
        <v>164</v>
      </c>
    </row>
    <row r="57" ht="25.35" customHeight="1" spans="1:12">
      <c r="A57" s="9" t="s">
        <v>234</v>
      </c>
      <c r="B57" s="10" t="s">
        <v>44</v>
      </c>
      <c r="C57" s="11" t="s">
        <v>235</v>
      </c>
      <c r="D57" s="10" t="s">
        <v>236</v>
      </c>
      <c r="E57" s="10" t="s">
        <v>237</v>
      </c>
      <c r="F57" s="10">
        <v>100</v>
      </c>
      <c r="G57" s="7">
        <v>24761</v>
      </c>
      <c r="H57" s="7">
        <v>100</v>
      </c>
      <c r="I57" s="7">
        <v>4794</v>
      </c>
      <c r="J57" s="8">
        <f t="shared" si="0"/>
        <v>200</v>
      </c>
      <c r="K57" s="16">
        <f>_xlfn.LET(_xlpm.T,(G57-INT(G57/10000)*4000)+(I57-INT(I57/10000)*4000),INT(_xlpm.T/6000)*10000+MOD(_xlpm.T,6000))</f>
        <v>33555</v>
      </c>
      <c r="L57" s="8" t="s">
        <v>164</v>
      </c>
    </row>
    <row r="58" ht="25.35" customHeight="1" spans="1:12">
      <c r="A58" s="9" t="s">
        <v>238</v>
      </c>
      <c r="B58" s="10" t="s">
        <v>140</v>
      </c>
      <c r="C58" s="11" t="s">
        <v>239</v>
      </c>
      <c r="D58" s="10" t="s">
        <v>240</v>
      </c>
      <c r="E58" s="10" t="s">
        <v>241</v>
      </c>
      <c r="F58" s="10">
        <v>100</v>
      </c>
      <c r="G58" s="7">
        <v>23741</v>
      </c>
      <c r="H58" s="7">
        <v>100</v>
      </c>
      <c r="I58" s="7">
        <v>15662</v>
      </c>
      <c r="J58" s="8">
        <f t="shared" si="0"/>
        <v>200</v>
      </c>
      <c r="K58" s="16">
        <f>_xlfn.LET(_xlpm.T,(G58-INT(G58/10000)*4000)+(I58-INT(I58/10000)*4000),INT(_xlpm.T/6000)*10000+MOD(_xlpm.T,6000))</f>
        <v>43403</v>
      </c>
      <c r="L58" s="8" t="s">
        <v>164</v>
      </c>
    </row>
    <row r="59" ht="25.35" customHeight="1" spans="1:12">
      <c r="A59" s="9" t="s">
        <v>242</v>
      </c>
      <c r="B59" s="10" t="s">
        <v>35</v>
      </c>
      <c r="C59" s="12" t="s">
        <v>243</v>
      </c>
      <c r="D59" s="10" t="s">
        <v>244</v>
      </c>
      <c r="E59" s="10" t="s">
        <v>245</v>
      </c>
      <c r="F59" s="10">
        <v>100</v>
      </c>
      <c r="G59" s="7">
        <v>30000</v>
      </c>
      <c r="H59" s="7">
        <v>80</v>
      </c>
      <c r="I59" s="7">
        <v>10300</v>
      </c>
      <c r="J59" s="8">
        <f t="shared" si="0"/>
        <v>180</v>
      </c>
      <c r="K59" s="16">
        <f>_xlfn.LET(_xlpm.T,(G59-INT(G59/10000)*4000)+(I59-INT(I59/10000)*4000),INT(_xlpm.T/6000)*10000+MOD(_xlpm.T,6000))</f>
        <v>40300</v>
      </c>
      <c r="L59" s="8" t="s">
        <v>164</v>
      </c>
    </row>
    <row r="60" ht="25.35" customHeight="1" spans="1:12">
      <c r="A60" s="9" t="s">
        <v>246</v>
      </c>
      <c r="B60" s="10" t="s">
        <v>200</v>
      </c>
      <c r="C60" s="12" t="s">
        <v>247</v>
      </c>
      <c r="D60" s="10" t="s">
        <v>248</v>
      </c>
      <c r="E60" s="10" t="s">
        <v>249</v>
      </c>
      <c r="F60" s="10">
        <v>0</v>
      </c>
      <c r="G60" s="7">
        <v>1375</v>
      </c>
      <c r="H60" s="7">
        <v>150</v>
      </c>
      <c r="I60" s="7">
        <v>12575</v>
      </c>
      <c r="J60" s="8">
        <f t="shared" si="0"/>
        <v>150</v>
      </c>
      <c r="K60" s="16">
        <f>_xlfn.LET(_xlpm.T,(G60-INT(G60/10000)*4000)+(I60-INT(I60/10000)*4000),INT(_xlpm.T/6000)*10000+MOD(_xlpm.T,6000))</f>
        <v>13950</v>
      </c>
      <c r="L60" s="8" t="s">
        <v>164</v>
      </c>
    </row>
    <row r="61" ht="25.35" customHeight="1" spans="1:12">
      <c r="A61" s="9" t="s">
        <v>250</v>
      </c>
      <c r="B61" s="10" t="s">
        <v>160</v>
      </c>
      <c r="C61" s="11" t="s">
        <v>251</v>
      </c>
      <c r="D61" s="10" t="s">
        <v>252</v>
      </c>
      <c r="E61" s="10" t="s">
        <v>253</v>
      </c>
      <c r="F61" s="10">
        <v>0</v>
      </c>
      <c r="G61" s="7">
        <v>20644</v>
      </c>
      <c r="H61" s="7">
        <v>150</v>
      </c>
      <c r="I61" s="7">
        <v>13988</v>
      </c>
      <c r="J61" s="8">
        <f t="shared" si="0"/>
        <v>150</v>
      </c>
      <c r="K61" s="16">
        <f>_xlfn.LET(_xlpm.T,(G61-INT(G61/10000)*4000)+(I61-INT(I61/10000)*4000),INT(_xlpm.T/6000)*10000+MOD(_xlpm.T,6000))</f>
        <v>34632</v>
      </c>
      <c r="L61" s="8" t="s">
        <v>164</v>
      </c>
    </row>
    <row r="62" ht="25.35" customHeight="1" spans="1:12">
      <c r="A62" s="9" t="s">
        <v>254</v>
      </c>
      <c r="B62" s="10" t="s">
        <v>160</v>
      </c>
      <c r="C62" s="11" t="s">
        <v>188</v>
      </c>
      <c r="D62" s="10" t="s">
        <v>255</v>
      </c>
      <c r="E62" s="10" t="s">
        <v>256</v>
      </c>
      <c r="F62" s="10">
        <v>0</v>
      </c>
      <c r="G62" s="7">
        <v>145</v>
      </c>
      <c r="H62" s="7">
        <v>150</v>
      </c>
      <c r="I62" s="7">
        <v>20947</v>
      </c>
      <c r="J62" s="8">
        <f t="shared" si="0"/>
        <v>150</v>
      </c>
      <c r="K62" s="16">
        <f>_xlfn.LET(_xlpm.T,(G62-INT(G62/10000)*4000)+(I62-INT(I62/10000)*4000),INT(_xlpm.T/6000)*10000+MOD(_xlpm.T,6000))</f>
        <v>21092</v>
      </c>
      <c r="L62" s="8" t="s">
        <v>164</v>
      </c>
    </row>
    <row r="63" ht="25.35" customHeight="1" spans="1:12">
      <c r="A63" s="9" t="s">
        <v>257</v>
      </c>
      <c r="B63" s="10" t="s">
        <v>140</v>
      </c>
      <c r="C63" s="11" t="s">
        <v>141</v>
      </c>
      <c r="D63" s="10" t="s">
        <v>258</v>
      </c>
      <c r="E63" s="10" t="s">
        <v>143</v>
      </c>
      <c r="F63" s="10">
        <v>0</v>
      </c>
      <c r="G63" s="7">
        <v>5219</v>
      </c>
      <c r="H63" s="7">
        <v>150</v>
      </c>
      <c r="I63" s="7">
        <v>21618</v>
      </c>
      <c r="J63" s="8">
        <f t="shared" si="0"/>
        <v>150</v>
      </c>
      <c r="K63" s="16">
        <f>_xlfn.LET(_xlpm.T,(G63-INT(G63/10000)*4000)+(I63-INT(I63/10000)*4000),INT(_xlpm.T/6000)*10000+MOD(_xlpm.T,6000))</f>
        <v>30837</v>
      </c>
      <c r="L63" s="8" t="s">
        <v>164</v>
      </c>
    </row>
    <row r="64" ht="25.35" customHeight="1" spans="1:12">
      <c r="A64" s="9" t="s">
        <v>259</v>
      </c>
      <c r="B64" s="10" t="s">
        <v>62</v>
      </c>
      <c r="C64" s="12" t="s">
        <v>260</v>
      </c>
      <c r="D64" s="10" t="s">
        <v>261</v>
      </c>
      <c r="E64" s="10" t="s">
        <v>262</v>
      </c>
      <c r="F64" s="10">
        <v>150</v>
      </c>
      <c r="G64" s="7">
        <v>15050</v>
      </c>
      <c r="H64" s="7">
        <v>0</v>
      </c>
      <c r="I64" s="7">
        <v>30000</v>
      </c>
      <c r="J64" s="8">
        <f t="shared" si="0"/>
        <v>150</v>
      </c>
      <c r="K64" s="16">
        <f>_xlfn.LET(_xlpm.T,(G64-INT(G64/10000)*4000)+(I64-INT(I64/10000)*4000),INT(_xlpm.T/6000)*10000+MOD(_xlpm.T,6000))</f>
        <v>45050</v>
      </c>
      <c r="L64" s="8" t="s">
        <v>164</v>
      </c>
    </row>
    <row r="65" ht="25.35" customHeight="1" spans="1:12">
      <c r="A65" s="9" t="s">
        <v>263</v>
      </c>
      <c r="B65" s="10" t="s">
        <v>44</v>
      </c>
      <c r="C65" s="11" t="s">
        <v>264</v>
      </c>
      <c r="D65" s="10" t="s">
        <v>265</v>
      </c>
      <c r="E65" s="10" t="s">
        <v>266</v>
      </c>
      <c r="F65" s="10">
        <v>50</v>
      </c>
      <c r="G65" s="7">
        <v>2053</v>
      </c>
      <c r="H65" s="7">
        <v>100</v>
      </c>
      <c r="I65" s="7">
        <v>14700</v>
      </c>
      <c r="J65" s="8">
        <f t="shared" si="0"/>
        <v>150</v>
      </c>
      <c r="K65" s="16">
        <f>_xlfn.LET(_xlpm.T,(G65-INT(G65/10000)*4000)+(I65-INT(I65/10000)*4000),INT(_xlpm.T/6000)*10000+MOD(_xlpm.T,6000))</f>
        <v>20753</v>
      </c>
      <c r="L65" s="8" t="s">
        <v>164</v>
      </c>
    </row>
    <row r="66" ht="25.35" customHeight="1" spans="1:12">
      <c r="A66" s="9" t="s">
        <v>267</v>
      </c>
      <c r="B66" s="10" t="s">
        <v>200</v>
      </c>
      <c r="C66" s="12" t="s">
        <v>247</v>
      </c>
      <c r="D66" s="10" t="s">
        <v>268</v>
      </c>
      <c r="E66" s="10" t="s">
        <v>269</v>
      </c>
      <c r="F66" s="10">
        <v>100</v>
      </c>
      <c r="G66" s="7">
        <v>11628</v>
      </c>
      <c r="H66" s="7">
        <v>50</v>
      </c>
      <c r="I66" s="7">
        <v>30000</v>
      </c>
      <c r="J66" s="8">
        <f t="shared" si="0"/>
        <v>150</v>
      </c>
      <c r="K66" s="16">
        <f>_xlfn.LET(_xlpm.T,(G66-INT(G66/10000)*4000)+(I66-INT(I66/10000)*4000),INT(_xlpm.T/6000)*10000+MOD(_xlpm.T,6000))</f>
        <v>41628</v>
      </c>
      <c r="L66" s="8" t="s">
        <v>164</v>
      </c>
    </row>
    <row r="67" ht="25.35" customHeight="1" spans="1:12">
      <c r="A67" s="9" t="s">
        <v>270</v>
      </c>
      <c r="B67" s="10" t="s">
        <v>140</v>
      </c>
      <c r="C67" s="11" t="s">
        <v>271</v>
      </c>
      <c r="D67" s="10" t="s">
        <v>272</v>
      </c>
      <c r="E67" s="10" t="s">
        <v>273</v>
      </c>
      <c r="F67" s="10">
        <v>80</v>
      </c>
      <c r="G67" s="7">
        <v>4047</v>
      </c>
      <c r="H67" s="7">
        <v>50</v>
      </c>
      <c r="I67" s="7">
        <v>30000</v>
      </c>
      <c r="J67" s="8">
        <f t="shared" ref="J67:J83" si="1">F67+H67</f>
        <v>130</v>
      </c>
      <c r="K67" s="16">
        <f>_xlfn.LET(_xlpm.T,(G67-INT(G67/10000)*4000)+(I67-INT(I67/10000)*4000),INT(_xlpm.T/6000)*10000+MOD(_xlpm.T,6000))</f>
        <v>34047</v>
      </c>
      <c r="L67" s="8" t="s">
        <v>164</v>
      </c>
    </row>
    <row r="68" ht="25.35" customHeight="1" spans="1:12">
      <c r="A68" s="9" t="s">
        <v>274</v>
      </c>
      <c r="B68" s="10" t="s">
        <v>25</v>
      </c>
      <c r="C68" s="12" t="s">
        <v>210</v>
      </c>
      <c r="D68" s="10" t="s">
        <v>275</v>
      </c>
      <c r="E68" s="10" t="s">
        <v>212</v>
      </c>
      <c r="F68" s="10">
        <v>50</v>
      </c>
      <c r="G68" s="7">
        <v>4341</v>
      </c>
      <c r="H68" s="7">
        <v>50</v>
      </c>
      <c r="I68" s="7">
        <v>12735</v>
      </c>
      <c r="J68" s="8">
        <f t="shared" si="1"/>
        <v>100</v>
      </c>
      <c r="K68" s="16">
        <f>_xlfn.LET(_xlpm.T,(G68-INT(G68/10000)*4000)+(I68-INT(I68/10000)*4000),INT(_xlpm.T/6000)*10000+MOD(_xlpm.T,6000))</f>
        <v>21076</v>
      </c>
      <c r="L68" s="8" t="s">
        <v>164</v>
      </c>
    </row>
    <row r="69" ht="25.35" customHeight="1" spans="1:12">
      <c r="A69" s="9" t="s">
        <v>276</v>
      </c>
      <c r="B69" s="10" t="s">
        <v>176</v>
      </c>
      <c r="C69" s="11" t="s">
        <v>277</v>
      </c>
      <c r="D69" s="10" t="s">
        <v>278</v>
      </c>
      <c r="E69" s="10" t="s">
        <v>279</v>
      </c>
      <c r="F69" s="10">
        <v>0</v>
      </c>
      <c r="G69" s="7">
        <v>119</v>
      </c>
      <c r="H69" s="7">
        <v>50</v>
      </c>
      <c r="I69" s="7">
        <v>4722</v>
      </c>
      <c r="J69" s="8">
        <f t="shared" si="1"/>
        <v>50</v>
      </c>
      <c r="K69" s="16">
        <f>_xlfn.LET(_xlpm.T,(G69-INT(G69/10000)*4000)+(I69-INT(I69/10000)*4000),INT(_xlpm.T/6000)*10000+MOD(_xlpm.T,6000))</f>
        <v>4841</v>
      </c>
      <c r="L69" s="8" t="s">
        <v>164</v>
      </c>
    </row>
    <row r="70" ht="25.35" customHeight="1" spans="1:12">
      <c r="A70" s="9" t="s">
        <v>280</v>
      </c>
      <c r="B70" s="10" t="s">
        <v>205</v>
      </c>
      <c r="C70" s="12" t="s">
        <v>281</v>
      </c>
      <c r="D70" s="10" t="s">
        <v>282</v>
      </c>
      <c r="E70" s="10" t="s">
        <v>283</v>
      </c>
      <c r="F70" s="10">
        <v>0</v>
      </c>
      <c r="G70" s="7">
        <v>13788</v>
      </c>
      <c r="H70" s="7">
        <v>50</v>
      </c>
      <c r="I70" s="7">
        <v>10187</v>
      </c>
      <c r="J70" s="8">
        <f t="shared" si="1"/>
        <v>50</v>
      </c>
      <c r="K70" s="16">
        <f>_xlfn.LET(_xlpm.T,(G70-INT(G70/10000)*4000)+(I70-INT(I70/10000)*4000),INT(_xlpm.T/6000)*10000+MOD(_xlpm.T,6000))</f>
        <v>23975</v>
      </c>
      <c r="L70" s="8" t="s">
        <v>164</v>
      </c>
    </row>
    <row r="71" ht="25.35" customHeight="1" spans="1:12">
      <c r="A71" s="9" t="s">
        <v>284</v>
      </c>
      <c r="B71" s="10" t="s">
        <v>72</v>
      </c>
      <c r="C71" s="11" t="s">
        <v>285</v>
      </c>
      <c r="D71" s="10" t="s">
        <v>286</v>
      </c>
      <c r="E71" s="10" t="s">
        <v>287</v>
      </c>
      <c r="F71" s="10">
        <v>50</v>
      </c>
      <c r="G71" s="7">
        <v>11884</v>
      </c>
      <c r="H71" s="7">
        <v>0</v>
      </c>
      <c r="I71" s="7">
        <v>10425</v>
      </c>
      <c r="J71" s="8">
        <f t="shared" si="1"/>
        <v>50</v>
      </c>
      <c r="K71" s="16">
        <f>_xlfn.LET(_xlpm.T,(G71-INT(G71/10000)*4000)+(I71-INT(I71/10000)*4000),INT(_xlpm.T/6000)*10000+MOD(_xlpm.T,6000))</f>
        <v>22309</v>
      </c>
      <c r="L71" s="8" t="s">
        <v>164</v>
      </c>
    </row>
    <row r="72" ht="25.35" customHeight="1" spans="1:12">
      <c r="A72" s="9" t="s">
        <v>288</v>
      </c>
      <c r="B72" s="10" t="s">
        <v>176</v>
      </c>
      <c r="C72" s="11" t="s">
        <v>289</v>
      </c>
      <c r="D72" s="10" t="s">
        <v>290</v>
      </c>
      <c r="E72" s="10" t="s">
        <v>291</v>
      </c>
      <c r="F72" s="10">
        <v>0</v>
      </c>
      <c r="G72" s="7">
        <v>13447</v>
      </c>
      <c r="H72" s="7">
        <v>50</v>
      </c>
      <c r="I72" s="7">
        <v>11028</v>
      </c>
      <c r="J72" s="8">
        <f t="shared" si="1"/>
        <v>50</v>
      </c>
      <c r="K72" s="16">
        <f>_xlfn.LET(_xlpm.T,(G72-INT(G72/10000)*4000)+(I72-INT(I72/10000)*4000),INT(_xlpm.T/6000)*10000+MOD(_xlpm.T,6000))</f>
        <v>24475</v>
      </c>
      <c r="L72" s="8" t="s">
        <v>164</v>
      </c>
    </row>
    <row r="73" ht="25.35" customHeight="1" spans="1:12">
      <c r="A73" s="9" t="s">
        <v>292</v>
      </c>
      <c r="B73" s="10" t="s">
        <v>221</v>
      </c>
      <c r="C73" s="11" t="s">
        <v>222</v>
      </c>
      <c r="D73" s="10" t="s">
        <v>293</v>
      </c>
      <c r="E73" s="10" t="s">
        <v>294</v>
      </c>
      <c r="F73" s="10">
        <v>0</v>
      </c>
      <c r="G73" s="7">
        <v>20987</v>
      </c>
      <c r="H73" s="7">
        <v>50</v>
      </c>
      <c r="I73" s="7">
        <v>12688</v>
      </c>
      <c r="J73" s="8">
        <f t="shared" si="1"/>
        <v>50</v>
      </c>
      <c r="K73" s="16">
        <f>_xlfn.LET(_xlpm.T,(G73-INT(G73/10000)*4000)+(I73-INT(I73/10000)*4000),INT(_xlpm.T/6000)*10000+MOD(_xlpm.T,6000))</f>
        <v>33675</v>
      </c>
      <c r="L73" s="8" t="s">
        <v>164</v>
      </c>
    </row>
    <row r="74" ht="25.35" customHeight="1" spans="1:12">
      <c r="A74" s="9" t="s">
        <v>295</v>
      </c>
      <c r="B74" s="10" t="s">
        <v>102</v>
      </c>
      <c r="C74" s="12" t="s">
        <v>296</v>
      </c>
      <c r="D74" s="10" t="s">
        <v>297</v>
      </c>
      <c r="E74" s="10" t="s">
        <v>298</v>
      </c>
      <c r="F74" s="10">
        <v>50</v>
      </c>
      <c r="G74" s="7">
        <v>13728</v>
      </c>
      <c r="H74" s="7">
        <v>0</v>
      </c>
      <c r="I74" s="7">
        <v>14038</v>
      </c>
      <c r="J74" s="8">
        <f t="shared" si="1"/>
        <v>50</v>
      </c>
      <c r="K74" s="16">
        <f>_xlfn.LET(_xlpm.T,(G74-INT(G74/10000)*4000)+(I74-INT(I74/10000)*4000),INT(_xlpm.T/6000)*10000+MOD(_xlpm.T,6000))</f>
        <v>31766</v>
      </c>
      <c r="L74" s="8" t="s">
        <v>164</v>
      </c>
    </row>
    <row r="75" ht="25.35" customHeight="1" spans="1:12">
      <c r="A75" s="9" t="s">
        <v>299</v>
      </c>
      <c r="B75" s="10" t="s">
        <v>20</v>
      </c>
      <c r="C75" s="12" t="s">
        <v>21</v>
      </c>
      <c r="D75" s="10" t="s">
        <v>300</v>
      </c>
      <c r="E75" s="10" t="s">
        <v>23</v>
      </c>
      <c r="F75" s="10">
        <v>0</v>
      </c>
      <c r="G75" s="7">
        <v>30000</v>
      </c>
      <c r="H75" s="7">
        <v>50</v>
      </c>
      <c r="I75" s="7">
        <v>24147</v>
      </c>
      <c r="J75" s="8">
        <f t="shared" si="1"/>
        <v>50</v>
      </c>
      <c r="K75" s="16">
        <f>_xlfn.LET(_xlpm.T,(G75-INT(G75/10000)*4000)+(I75-INT(I75/10000)*4000),INT(_xlpm.T/6000)*10000+MOD(_xlpm.T,6000))</f>
        <v>54147</v>
      </c>
      <c r="L75" s="8" t="s">
        <v>164</v>
      </c>
    </row>
    <row r="76" ht="25.35" customHeight="1" spans="1:12">
      <c r="A76" s="9" t="s">
        <v>301</v>
      </c>
      <c r="B76" s="10" t="s">
        <v>44</v>
      </c>
      <c r="C76" s="11" t="s">
        <v>302</v>
      </c>
      <c r="D76" s="10" t="s">
        <v>303</v>
      </c>
      <c r="E76" s="10" t="s">
        <v>304</v>
      </c>
      <c r="F76" s="10">
        <v>50</v>
      </c>
      <c r="G76" s="7">
        <v>15904</v>
      </c>
      <c r="H76" s="7">
        <v>0</v>
      </c>
      <c r="I76" s="7">
        <v>30000</v>
      </c>
      <c r="J76" s="8">
        <f t="shared" si="1"/>
        <v>50</v>
      </c>
      <c r="K76" s="16">
        <f>_xlfn.LET(_xlpm.T,(G76-INT(G76/10000)*4000)+(I76-INT(I76/10000)*4000),INT(_xlpm.T/6000)*10000+MOD(_xlpm.T,6000))</f>
        <v>45904</v>
      </c>
      <c r="L76" s="8" t="s">
        <v>164</v>
      </c>
    </row>
    <row r="77" ht="25.35" customHeight="1" spans="1:12">
      <c r="A77" s="9" t="s">
        <v>305</v>
      </c>
      <c r="B77" s="10" t="s">
        <v>205</v>
      </c>
      <c r="C77" s="12" t="s">
        <v>306</v>
      </c>
      <c r="D77" s="10" t="s">
        <v>307</v>
      </c>
      <c r="E77" s="10" t="s">
        <v>308</v>
      </c>
      <c r="F77" s="10">
        <v>50</v>
      </c>
      <c r="G77" s="7">
        <v>30000</v>
      </c>
      <c r="H77" s="7">
        <v>0</v>
      </c>
      <c r="I77" s="7">
        <v>30000</v>
      </c>
      <c r="J77" s="8">
        <f t="shared" si="1"/>
        <v>50</v>
      </c>
      <c r="K77" s="16">
        <f>_xlfn.LET(_xlpm.T,(G77-INT(G77/10000)*4000)+(I77-INT(I77/10000)*4000),INT(_xlpm.T/6000)*10000+MOD(_xlpm.T,6000))</f>
        <v>60000</v>
      </c>
      <c r="L77" s="8" t="s">
        <v>164</v>
      </c>
    </row>
  </sheetData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2"/>
  <sheetViews>
    <sheetView workbookViewId="0">
      <pane ySplit="2" topLeftCell="A46" activePane="bottomLeft" state="frozen"/>
      <selection/>
      <selection pane="bottomLeft" activeCell="A53" sqref="$A53:$XFD56"/>
    </sheetView>
  </sheetViews>
  <sheetFormatPr defaultColWidth="9.11428571428571" defaultRowHeight="12.75"/>
  <cols>
    <col min="1" max="1" width="6" style="2" customWidth="1"/>
    <col min="2" max="2" width="8.55238095238095" style="3" customWidth="1"/>
    <col min="3" max="3" width="36.1142857142857" style="4" customWidth="1"/>
    <col min="4" max="5" width="15.6666666666667" style="5" customWidth="1"/>
    <col min="6" max="11" width="9.11428571428571" style="2"/>
    <col min="12" max="12" width="9.11428571428571" style="2" customWidth="1"/>
    <col min="13" max="218" width="9.11428571428571" style="2"/>
    <col min="219" max="219" width="17.8857142857143" style="2" customWidth="1"/>
    <col min="220" max="220" width="48" style="2" customWidth="1"/>
    <col min="221" max="221" width="15.6666666666667" style="2" customWidth="1"/>
    <col min="222" max="222" width="13.6666666666667" style="2" customWidth="1"/>
    <col min="223" max="474" width="9.11428571428571" style="2"/>
    <col min="475" max="475" width="17.8857142857143" style="2" customWidth="1"/>
    <col min="476" max="476" width="48" style="2" customWidth="1"/>
    <col min="477" max="477" width="15.6666666666667" style="2" customWidth="1"/>
    <col min="478" max="478" width="13.6666666666667" style="2" customWidth="1"/>
    <col min="479" max="730" width="9.11428571428571" style="2"/>
    <col min="731" max="731" width="17.8857142857143" style="2" customWidth="1"/>
    <col min="732" max="732" width="48" style="2" customWidth="1"/>
    <col min="733" max="733" width="15.6666666666667" style="2" customWidth="1"/>
    <col min="734" max="734" width="13.6666666666667" style="2" customWidth="1"/>
    <col min="735" max="986" width="9.11428571428571" style="2"/>
    <col min="987" max="987" width="17.8857142857143" style="2" customWidth="1"/>
    <col min="988" max="988" width="48" style="2" customWidth="1"/>
    <col min="989" max="989" width="15.6666666666667" style="2" customWidth="1"/>
    <col min="990" max="990" width="13.6666666666667" style="2" customWidth="1"/>
    <col min="991" max="1242" width="9.11428571428571" style="2"/>
    <col min="1243" max="1243" width="17.8857142857143" style="2" customWidth="1"/>
    <col min="1244" max="1244" width="48" style="2" customWidth="1"/>
    <col min="1245" max="1245" width="15.6666666666667" style="2" customWidth="1"/>
    <col min="1246" max="1246" width="13.6666666666667" style="2" customWidth="1"/>
    <col min="1247" max="1498" width="9.11428571428571" style="2"/>
    <col min="1499" max="1499" width="17.8857142857143" style="2" customWidth="1"/>
    <col min="1500" max="1500" width="48" style="2" customWidth="1"/>
    <col min="1501" max="1501" width="15.6666666666667" style="2" customWidth="1"/>
    <col min="1502" max="1502" width="13.6666666666667" style="2" customWidth="1"/>
    <col min="1503" max="1754" width="9.11428571428571" style="2"/>
    <col min="1755" max="1755" width="17.8857142857143" style="2" customWidth="1"/>
    <col min="1756" max="1756" width="48" style="2" customWidth="1"/>
    <col min="1757" max="1757" width="15.6666666666667" style="2" customWidth="1"/>
    <col min="1758" max="1758" width="13.6666666666667" style="2" customWidth="1"/>
    <col min="1759" max="2010" width="9.11428571428571" style="2"/>
    <col min="2011" max="2011" width="17.8857142857143" style="2" customWidth="1"/>
    <col min="2012" max="2012" width="48" style="2" customWidth="1"/>
    <col min="2013" max="2013" width="15.6666666666667" style="2" customWidth="1"/>
    <col min="2014" max="2014" width="13.6666666666667" style="2" customWidth="1"/>
    <col min="2015" max="2266" width="9.11428571428571" style="2"/>
    <col min="2267" max="2267" width="17.8857142857143" style="2" customWidth="1"/>
    <col min="2268" max="2268" width="48" style="2" customWidth="1"/>
    <col min="2269" max="2269" width="15.6666666666667" style="2" customWidth="1"/>
    <col min="2270" max="2270" width="13.6666666666667" style="2" customWidth="1"/>
    <col min="2271" max="2522" width="9.11428571428571" style="2"/>
    <col min="2523" max="2523" width="17.8857142857143" style="2" customWidth="1"/>
    <col min="2524" max="2524" width="48" style="2" customWidth="1"/>
    <col min="2525" max="2525" width="15.6666666666667" style="2" customWidth="1"/>
    <col min="2526" max="2526" width="13.6666666666667" style="2" customWidth="1"/>
    <col min="2527" max="2778" width="9.11428571428571" style="2"/>
    <col min="2779" max="2779" width="17.8857142857143" style="2" customWidth="1"/>
    <col min="2780" max="2780" width="48" style="2" customWidth="1"/>
    <col min="2781" max="2781" width="15.6666666666667" style="2" customWidth="1"/>
    <col min="2782" max="2782" width="13.6666666666667" style="2" customWidth="1"/>
    <col min="2783" max="3034" width="9.11428571428571" style="2"/>
    <col min="3035" max="3035" width="17.8857142857143" style="2" customWidth="1"/>
    <col min="3036" max="3036" width="48" style="2" customWidth="1"/>
    <col min="3037" max="3037" width="15.6666666666667" style="2" customWidth="1"/>
    <col min="3038" max="3038" width="13.6666666666667" style="2" customWidth="1"/>
    <col min="3039" max="3290" width="9.11428571428571" style="2"/>
    <col min="3291" max="3291" width="17.8857142857143" style="2" customWidth="1"/>
    <col min="3292" max="3292" width="48" style="2" customWidth="1"/>
    <col min="3293" max="3293" width="15.6666666666667" style="2" customWidth="1"/>
    <col min="3294" max="3294" width="13.6666666666667" style="2" customWidth="1"/>
    <col min="3295" max="3546" width="9.11428571428571" style="2"/>
    <col min="3547" max="3547" width="17.8857142857143" style="2" customWidth="1"/>
    <col min="3548" max="3548" width="48" style="2" customWidth="1"/>
    <col min="3549" max="3549" width="15.6666666666667" style="2" customWidth="1"/>
    <col min="3550" max="3550" width="13.6666666666667" style="2" customWidth="1"/>
    <col min="3551" max="3802" width="9.11428571428571" style="2"/>
    <col min="3803" max="3803" width="17.8857142857143" style="2" customWidth="1"/>
    <col min="3804" max="3804" width="48" style="2" customWidth="1"/>
    <col min="3805" max="3805" width="15.6666666666667" style="2" customWidth="1"/>
    <col min="3806" max="3806" width="13.6666666666667" style="2" customWidth="1"/>
    <col min="3807" max="4058" width="9.11428571428571" style="2"/>
    <col min="4059" max="4059" width="17.8857142857143" style="2" customWidth="1"/>
    <col min="4060" max="4060" width="48" style="2" customWidth="1"/>
    <col min="4061" max="4061" width="15.6666666666667" style="2" customWidth="1"/>
    <col min="4062" max="4062" width="13.6666666666667" style="2" customWidth="1"/>
    <col min="4063" max="4314" width="9.11428571428571" style="2"/>
    <col min="4315" max="4315" width="17.8857142857143" style="2" customWidth="1"/>
    <col min="4316" max="4316" width="48" style="2" customWidth="1"/>
    <col min="4317" max="4317" width="15.6666666666667" style="2" customWidth="1"/>
    <col min="4318" max="4318" width="13.6666666666667" style="2" customWidth="1"/>
    <col min="4319" max="4570" width="9.11428571428571" style="2"/>
    <col min="4571" max="4571" width="17.8857142857143" style="2" customWidth="1"/>
    <col min="4572" max="4572" width="48" style="2" customWidth="1"/>
    <col min="4573" max="4573" width="15.6666666666667" style="2" customWidth="1"/>
    <col min="4574" max="4574" width="13.6666666666667" style="2" customWidth="1"/>
    <col min="4575" max="4826" width="9.11428571428571" style="2"/>
    <col min="4827" max="4827" width="17.8857142857143" style="2" customWidth="1"/>
    <col min="4828" max="4828" width="48" style="2" customWidth="1"/>
    <col min="4829" max="4829" width="15.6666666666667" style="2" customWidth="1"/>
    <col min="4830" max="4830" width="13.6666666666667" style="2" customWidth="1"/>
    <col min="4831" max="5082" width="9.11428571428571" style="2"/>
    <col min="5083" max="5083" width="17.8857142857143" style="2" customWidth="1"/>
    <col min="5084" max="5084" width="48" style="2" customWidth="1"/>
    <col min="5085" max="5085" width="15.6666666666667" style="2" customWidth="1"/>
    <col min="5086" max="5086" width="13.6666666666667" style="2" customWidth="1"/>
    <col min="5087" max="5338" width="9.11428571428571" style="2"/>
    <col min="5339" max="5339" width="17.8857142857143" style="2" customWidth="1"/>
    <col min="5340" max="5340" width="48" style="2" customWidth="1"/>
    <col min="5341" max="5341" width="15.6666666666667" style="2" customWidth="1"/>
    <col min="5342" max="5342" width="13.6666666666667" style="2" customWidth="1"/>
    <col min="5343" max="5594" width="9.11428571428571" style="2"/>
    <col min="5595" max="5595" width="17.8857142857143" style="2" customWidth="1"/>
    <col min="5596" max="5596" width="48" style="2" customWidth="1"/>
    <col min="5597" max="5597" width="15.6666666666667" style="2" customWidth="1"/>
    <col min="5598" max="5598" width="13.6666666666667" style="2" customWidth="1"/>
    <col min="5599" max="5850" width="9.11428571428571" style="2"/>
    <col min="5851" max="5851" width="17.8857142857143" style="2" customWidth="1"/>
    <col min="5852" max="5852" width="48" style="2" customWidth="1"/>
    <col min="5853" max="5853" width="15.6666666666667" style="2" customWidth="1"/>
    <col min="5854" max="5854" width="13.6666666666667" style="2" customWidth="1"/>
    <col min="5855" max="6106" width="9.11428571428571" style="2"/>
    <col min="6107" max="6107" width="17.8857142857143" style="2" customWidth="1"/>
    <col min="6108" max="6108" width="48" style="2" customWidth="1"/>
    <col min="6109" max="6109" width="15.6666666666667" style="2" customWidth="1"/>
    <col min="6110" max="6110" width="13.6666666666667" style="2" customWidth="1"/>
    <col min="6111" max="6362" width="9.11428571428571" style="2"/>
    <col min="6363" max="6363" width="17.8857142857143" style="2" customWidth="1"/>
    <col min="6364" max="6364" width="48" style="2" customWidth="1"/>
    <col min="6365" max="6365" width="15.6666666666667" style="2" customWidth="1"/>
    <col min="6366" max="6366" width="13.6666666666667" style="2" customWidth="1"/>
    <col min="6367" max="6618" width="9.11428571428571" style="2"/>
    <col min="6619" max="6619" width="17.8857142857143" style="2" customWidth="1"/>
    <col min="6620" max="6620" width="48" style="2" customWidth="1"/>
    <col min="6621" max="6621" width="15.6666666666667" style="2" customWidth="1"/>
    <col min="6622" max="6622" width="13.6666666666667" style="2" customWidth="1"/>
    <col min="6623" max="6874" width="9.11428571428571" style="2"/>
    <col min="6875" max="6875" width="17.8857142857143" style="2" customWidth="1"/>
    <col min="6876" max="6876" width="48" style="2" customWidth="1"/>
    <col min="6877" max="6877" width="15.6666666666667" style="2" customWidth="1"/>
    <col min="6878" max="6878" width="13.6666666666667" style="2" customWidth="1"/>
    <col min="6879" max="7130" width="9.11428571428571" style="2"/>
    <col min="7131" max="7131" width="17.8857142857143" style="2" customWidth="1"/>
    <col min="7132" max="7132" width="48" style="2" customWidth="1"/>
    <col min="7133" max="7133" width="15.6666666666667" style="2" customWidth="1"/>
    <col min="7134" max="7134" width="13.6666666666667" style="2" customWidth="1"/>
    <col min="7135" max="7386" width="9.11428571428571" style="2"/>
    <col min="7387" max="7387" width="17.8857142857143" style="2" customWidth="1"/>
    <col min="7388" max="7388" width="48" style="2" customWidth="1"/>
    <col min="7389" max="7389" width="15.6666666666667" style="2" customWidth="1"/>
    <col min="7390" max="7390" width="13.6666666666667" style="2" customWidth="1"/>
    <col min="7391" max="7642" width="9.11428571428571" style="2"/>
    <col min="7643" max="7643" width="17.8857142857143" style="2" customWidth="1"/>
    <col min="7644" max="7644" width="48" style="2" customWidth="1"/>
    <col min="7645" max="7645" width="15.6666666666667" style="2" customWidth="1"/>
    <col min="7646" max="7646" width="13.6666666666667" style="2" customWidth="1"/>
    <col min="7647" max="7898" width="9.11428571428571" style="2"/>
    <col min="7899" max="7899" width="17.8857142857143" style="2" customWidth="1"/>
    <col min="7900" max="7900" width="48" style="2" customWidth="1"/>
    <col min="7901" max="7901" width="15.6666666666667" style="2" customWidth="1"/>
    <col min="7902" max="7902" width="13.6666666666667" style="2" customWidth="1"/>
    <col min="7903" max="8154" width="9.11428571428571" style="2"/>
    <col min="8155" max="8155" width="17.8857142857143" style="2" customWidth="1"/>
    <col min="8156" max="8156" width="48" style="2" customWidth="1"/>
    <col min="8157" max="8157" width="15.6666666666667" style="2" customWidth="1"/>
    <col min="8158" max="8158" width="13.6666666666667" style="2" customWidth="1"/>
    <col min="8159" max="8410" width="9.11428571428571" style="2"/>
    <col min="8411" max="8411" width="17.8857142857143" style="2" customWidth="1"/>
    <col min="8412" max="8412" width="48" style="2" customWidth="1"/>
    <col min="8413" max="8413" width="15.6666666666667" style="2" customWidth="1"/>
    <col min="8414" max="8414" width="13.6666666666667" style="2" customWidth="1"/>
    <col min="8415" max="8666" width="9.11428571428571" style="2"/>
    <col min="8667" max="8667" width="17.8857142857143" style="2" customWidth="1"/>
    <col min="8668" max="8668" width="48" style="2" customWidth="1"/>
    <col min="8669" max="8669" width="15.6666666666667" style="2" customWidth="1"/>
    <col min="8670" max="8670" width="13.6666666666667" style="2" customWidth="1"/>
    <col min="8671" max="8922" width="9.11428571428571" style="2"/>
    <col min="8923" max="8923" width="17.8857142857143" style="2" customWidth="1"/>
    <col min="8924" max="8924" width="48" style="2" customWidth="1"/>
    <col min="8925" max="8925" width="15.6666666666667" style="2" customWidth="1"/>
    <col min="8926" max="8926" width="13.6666666666667" style="2" customWidth="1"/>
    <col min="8927" max="9178" width="9.11428571428571" style="2"/>
    <col min="9179" max="9179" width="17.8857142857143" style="2" customWidth="1"/>
    <col min="9180" max="9180" width="48" style="2" customWidth="1"/>
    <col min="9181" max="9181" width="15.6666666666667" style="2" customWidth="1"/>
    <col min="9182" max="9182" width="13.6666666666667" style="2" customWidth="1"/>
    <col min="9183" max="9434" width="9.11428571428571" style="2"/>
    <col min="9435" max="9435" width="17.8857142857143" style="2" customWidth="1"/>
    <col min="9436" max="9436" width="48" style="2" customWidth="1"/>
    <col min="9437" max="9437" width="15.6666666666667" style="2" customWidth="1"/>
    <col min="9438" max="9438" width="13.6666666666667" style="2" customWidth="1"/>
    <col min="9439" max="9690" width="9.11428571428571" style="2"/>
    <col min="9691" max="9691" width="17.8857142857143" style="2" customWidth="1"/>
    <col min="9692" max="9692" width="48" style="2" customWidth="1"/>
    <col min="9693" max="9693" width="15.6666666666667" style="2" customWidth="1"/>
    <col min="9694" max="9694" width="13.6666666666667" style="2" customWidth="1"/>
    <col min="9695" max="9946" width="9.11428571428571" style="2"/>
    <col min="9947" max="9947" width="17.8857142857143" style="2" customWidth="1"/>
    <col min="9948" max="9948" width="48" style="2" customWidth="1"/>
    <col min="9949" max="9949" width="15.6666666666667" style="2" customWidth="1"/>
    <col min="9950" max="9950" width="13.6666666666667" style="2" customWidth="1"/>
    <col min="9951" max="10202" width="9.11428571428571" style="2"/>
    <col min="10203" max="10203" width="17.8857142857143" style="2" customWidth="1"/>
    <col min="10204" max="10204" width="48" style="2" customWidth="1"/>
    <col min="10205" max="10205" width="15.6666666666667" style="2" customWidth="1"/>
    <col min="10206" max="10206" width="13.6666666666667" style="2" customWidth="1"/>
    <col min="10207" max="10458" width="9.11428571428571" style="2"/>
    <col min="10459" max="10459" width="17.8857142857143" style="2" customWidth="1"/>
    <col min="10460" max="10460" width="48" style="2" customWidth="1"/>
    <col min="10461" max="10461" width="15.6666666666667" style="2" customWidth="1"/>
    <col min="10462" max="10462" width="13.6666666666667" style="2" customWidth="1"/>
    <col min="10463" max="10714" width="9.11428571428571" style="2"/>
    <col min="10715" max="10715" width="17.8857142857143" style="2" customWidth="1"/>
    <col min="10716" max="10716" width="48" style="2" customWidth="1"/>
    <col min="10717" max="10717" width="15.6666666666667" style="2" customWidth="1"/>
    <col min="10718" max="10718" width="13.6666666666667" style="2" customWidth="1"/>
    <col min="10719" max="10970" width="9.11428571428571" style="2"/>
    <col min="10971" max="10971" width="17.8857142857143" style="2" customWidth="1"/>
    <col min="10972" max="10972" width="48" style="2" customWidth="1"/>
    <col min="10973" max="10973" width="15.6666666666667" style="2" customWidth="1"/>
    <col min="10974" max="10974" width="13.6666666666667" style="2" customWidth="1"/>
    <col min="10975" max="11226" width="9.11428571428571" style="2"/>
    <col min="11227" max="11227" width="17.8857142857143" style="2" customWidth="1"/>
    <col min="11228" max="11228" width="48" style="2" customWidth="1"/>
    <col min="11229" max="11229" width="15.6666666666667" style="2" customWidth="1"/>
    <col min="11230" max="11230" width="13.6666666666667" style="2" customWidth="1"/>
    <col min="11231" max="11482" width="9.11428571428571" style="2"/>
    <col min="11483" max="11483" width="17.8857142857143" style="2" customWidth="1"/>
    <col min="11484" max="11484" width="48" style="2" customWidth="1"/>
    <col min="11485" max="11485" width="15.6666666666667" style="2" customWidth="1"/>
    <col min="11486" max="11486" width="13.6666666666667" style="2" customWidth="1"/>
    <col min="11487" max="11738" width="9.11428571428571" style="2"/>
    <col min="11739" max="11739" width="17.8857142857143" style="2" customWidth="1"/>
    <col min="11740" max="11740" width="48" style="2" customWidth="1"/>
    <col min="11741" max="11741" width="15.6666666666667" style="2" customWidth="1"/>
    <col min="11742" max="11742" width="13.6666666666667" style="2" customWidth="1"/>
    <col min="11743" max="11994" width="9.11428571428571" style="2"/>
    <col min="11995" max="11995" width="17.8857142857143" style="2" customWidth="1"/>
    <col min="11996" max="11996" width="48" style="2" customWidth="1"/>
    <col min="11997" max="11997" width="15.6666666666667" style="2" customWidth="1"/>
    <col min="11998" max="11998" width="13.6666666666667" style="2" customWidth="1"/>
    <col min="11999" max="12250" width="9.11428571428571" style="2"/>
    <col min="12251" max="12251" width="17.8857142857143" style="2" customWidth="1"/>
    <col min="12252" max="12252" width="48" style="2" customWidth="1"/>
    <col min="12253" max="12253" width="15.6666666666667" style="2" customWidth="1"/>
    <col min="12254" max="12254" width="13.6666666666667" style="2" customWidth="1"/>
    <col min="12255" max="12506" width="9.11428571428571" style="2"/>
    <col min="12507" max="12507" width="17.8857142857143" style="2" customWidth="1"/>
    <col min="12508" max="12508" width="48" style="2" customWidth="1"/>
    <col min="12509" max="12509" width="15.6666666666667" style="2" customWidth="1"/>
    <col min="12510" max="12510" width="13.6666666666667" style="2" customWidth="1"/>
    <col min="12511" max="12762" width="9.11428571428571" style="2"/>
    <col min="12763" max="12763" width="17.8857142857143" style="2" customWidth="1"/>
    <col min="12764" max="12764" width="48" style="2" customWidth="1"/>
    <col min="12765" max="12765" width="15.6666666666667" style="2" customWidth="1"/>
    <col min="12766" max="12766" width="13.6666666666667" style="2" customWidth="1"/>
    <col min="12767" max="13018" width="9.11428571428571" style="2"/>
    <col min="13019" max="13019" width="17.8857142857143" style="2" customWidth="1"/>
    <col min="13020" max="13020" width="48" style="2" customWidth="1"/>
    <col min="13021" max="13021" width="15.6666666666667" style="2" customWidth="1"/>
    <col min="13022" max="13022" width="13.6666666666667" style="2" customWidth="1"/>
    <col min="13023" max="13274" width="9.11428571428571" style="2"/>
    <col min="13275" max="13275" width="17.8857142857143" style="2" customWidth="1"/>
    <col min="13276" max="13276" width="48" style="2" customWidth="1"/>
    <col min="13277" max="13277" width="15.6666666666667" style="2" customWidth="1"/>
    <col min="13278" max="13278" width="13.6666666666667" style="2" customWidth="1"/>
    <col min="13279" max="13530" width="9.11428571428571" style="2"/>
    <col min="13531" max="13531" width="17.8857142857143" style="2" customWidth="1"/>
    <col min="13532" max="13532" width="48" style="2" customWidth="1"/>
    <col min="13533" max="13533" width="15.6666666666667" style="2" customWidth="1"/>
    <col min="13534" max="13534" width="13.6666666666667" style="2" customWidth="1"/>
    <col min="13535" max="13786" width="9.11428571428571" style="2"/>
    <col min="13787" max="13787" width="17.8857142857143" style="2" customWidth="1"/>
    <col min="13788" max="13788" width="48" style="2" customWidth="1"/>
    <col min="13789" max="13789" width="15.6666666666667" style="2" customWidth="1"/>
    <col min="13790" max="13790" width="13.6666666666667" style="2" customWidth="1"/>
    <col min="13791" max="14042" width="9.11428571428571" style="2"/>
    <col min="14043" max="14043" width="17.8857142857143" style="2" customWidth="1"/>
    <col min="14044" max="14044" width="48" style="2" customWidth="1"/>
    <col min="14045" max="14045" width="15.6666666666667" style="2" customWidth="1"/>
    <col min="14046" max="14046" width="13.6666666666667" style="2" customWidth="1"/>
    <col min="14047" max="14298" width="9.11428571428571" style="2"/>
    <col min="14299" max="14299" width="17.8857142857143" style="2" customWidth="1"/>
    <col min="14300" max="14300" width="48" style="2" customWidth="1"/>
    <col min="14301" max="14301" width="15.6666666666667" style="2" customWidth="1"/>
    <col min="14302" max="14302" width="13.6666666666667" style="2" customWidth="1"/>
    <col min="14303" max="14554" width="9.11428571428571" style="2"/>
    <col min="14555" max="14555" width="17.8857142857143" style="2" customWidth="1"/>
    <col min="14556" max="14556" width="48" style="2" customWidth="1"/>
    <col min="14557" max="14557" width="15.6666666666667" style="2" customWidth="1"/>
    <col min="14558" max="14558" width="13.6666666666667" style="2" customWidth="1"/>
    <col min="14559" max="14810" width="9.11428571428571" style="2"/>
    <col min="14811" max="14811" width="17.8857142857143" style="2" customWidth="1"/>
    <col min="14812" max="14812" width="48" style="2" customWidth="1"/>
    <col min="14813" max="14813" width="15.6666666666667" style="2" customWidth="1"/>
    <col min="14814" max="14814" width="13.6666666666667" style="2" customWidth="1"/>
    <col min="14815" max="15066" width="9.11428571428571" style="2"/>
    <col min="15067" max="15067" width="17.8857142857143" style="2" customWidth="1"/>
    <col min="15068" max="15068" width="48" style="2" customWidth="1"/>
    <col min="15069" max="15069" width="15.6666666666667" style="2" customWidth="1"/>
    <col min="15070" max="15070" width="13.6666666666667" style="2" customWidth="1"/>
    <col min="15071" max="15322" width="9.11428571428571" style="2"/>
    <col min="15323" max="15323" width="17.8857142857143" style="2" customWidth="1"/>
    <col min="15324" max="15324" width="48" style="2" customWidth="1"/>
    <col min="15325" max="15325" width="15.6666666666667" style="2" customWidth="1"/>
    <col min="15326" max="15326" width="13.6666666666667" style="2" customWidth="1"/>
    <col min="15327" max="15578" width="9.11428571428571" style="2"/>
    <col min="15579" max="15579" width="17.8857142857143" style="2" customWidth="1"/>
    <col min="15580" max="15580" width="48" style="2" customWidth="1"/>
    <col min="15581" max="15581" width="15.6666666666667" style="2" customWidth="1"/>
    <col min="15582" max="15582" width="13.6666666666667" style="2" customWidth="1"/>
    <col min="15583" max="15834" width="9.11428571428571" style="2"/>
    <col min="15835" max="15835" width="17.8857142857143" style="2" customWidth="1"/>
    <col min="15836" max="15836" width="48" style="2" customWidth="1"/>
    <col min="15837" max="15837" width="15.6666666666667" style="2" customWidth="1"/>
    <col min="15838" max="15838" width="13.6666666666667" style="2" customWidth="1"/>
    <col min="15839" max="16090" width="9.11428571428571" style="2"/>
    <col min="16091" max="16091" width="17.8857142857143" style="2" customWidth="1"/>
    <col min="16092" max="16092" width="48" style="2" customWidth="1"/>
    <col min="16093" max="16093" width="15.6666666666667" style="2" customWidth="1"/>
    <col min="16094" max="16094" width="13.6666666666667" style="2" customWidth="1"/>
    <col min="16095" max="16384" width="9.11428571428571" style="2"/>
  </cols>
  <sheetData>
    <row r="1" ht="26.1" customHeight="1" spans="1:12">
      <c r="A1" s="6" t="s">
        <v>309</v>
      </c>
      <c r="B1" s="7"/>
      <c r="C1" s="7"/>
      <c r="D1" s="8"/>
      <c r="E1" s="8"/>
      <c r="F1" s="7"/>
      <c r="G1" s="7"/>
      <c r="H1" s="7"/>
      <c r="I1" s="7"/>
      <c r="J1" s="8"/>
      <c r="K1" s="8"/>
      <c r="L1" s="8"/>
    </row>
    <row r="2" s="1" customFormat="1" ht="30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</row>
    <row r="3" ht="25.35" customHeight="1" spans="1:12">
      <c r="A3" s="9" t="s">
        <v>310</v>
      </c>
      <c r="B3" s="10" t="s">
        <v>57</v>
      </c>
      <c r="C3" s="12" t="s">
        <v>77</v>
      </c>
      <c r="D3" s="10" t="s">
        <v>311</v>
      </c>
      <c r="E3" s="10" t="s">
        <v>79</v>
      </c>
      <c r="F3" s="10">
        <v>410</v>
      </c>
      <c r="G3" s="7">
        <v>21028</v>
      </c>
      <c r="H3" s="7">
        <v>410</v>
      </c>
      <c r="I3" s="7">
        <v>20413</v>
      </c>
      <c r="J3" s="8">
        <f t="shared" ref="J3:J56" si="0">F3+H3</f>
        <v>820</v>
      </c>
      <c r="K3" s="16">
        <f>_xlfn.LET(_xlpm.T,(G3-INT(G3/10000)*4000)+(I3-INT(I3/10000)*4000),INT(_xlpm.T/6000)*10000+MOD(_xlpm.T,6000))</f>
        <v>41441</v>
      </c>
      <c r="L3" s="8" t="s">
        <v>18</v>
      </c>
    </row>
    <row r="4" ht="25.35" customHeight="1" spans="1:12">
      <c r="A4" s="9" t="s">
        <v>312</v>
      </c>
      <c r="B4" s="10" t="s">
        <v>14</v>
      </c>
      <c r="C4" s="12" t="s">
        <v>313</v>
      </c>
      <c r="D4" s="10" t="s">
        <v>314</v>
      </c>
      <c r="E4" s="10" t="s">
        <v>315</v>
      </c>
      <c r="F4" s="10">
        <v>410</v>
      </c>
      <c r="G4" s="7">
        <v>21906</v>
      </c>
      <c r="H4" s="7">
        <v>410</v>
      </c>
      <c r="I4" s="7">
        <v>22213</v>
      </c>
      <c r="J4" s="8">
        <f t="shared" si="0"/>
        <v>820</v>
      </c>
      <c r="K4" s="16">
        <f>_xlfn.LET(_xlpm.T,(G4-INT(G4/10000)*4000)+(I4-INT(I4/10000)*4000),INT(_xlpm.T/6000)*10000+MOD(_xlpm.T,6000))</f>
        <v>44119</v>
      </c>
      <c r="L4" s="8" t="s">
        <v>18</v>
      </c>
    </row>
    <row r="5" ht="25.35" customHeight="1" spans="1:12">
      <c r="A5" s="9" t="s">
        <v>316</v>
      </c>
      <c r="B5" s="10" t="s">
        <v>14</v>
      </c>
      <c r="C5" s="12" t="s">
        <v>317</v>
      </c>
      <c r="D5" s="10" t="s">
        <v>318</v>
      </c>
      <c r="E5" s="10" t="s">
        <v>319</v>
      </c>
      <c r="F5" s="10">
        <v>410</v>
      </c>
      <c r="G5" s="7">
        <v>23168</v>
      </c>
      <c r="H5" s="7">
        <v>410</v>
      </c>
      <c r="I5" s="7">
        <v>23093</v>
      </c>
      <c r="J5" s="8">
        <f t="shared" si="0"/>
        <v>820</v>
      </c>
      <c r="K5" s="16">
        <f>_xlfn.LET(_xlpm.T,(G5-INT(G5/10000)*4000)+(I5-INT(I5/10000)*4000),INT(_xlpm.T/6000)*10000+MOD(_xlpm.T,6000))</f>
        <v>50261</v>
      </c>
      <c r="L5" s="8" t="s">
        <v>18</v>
      </c>
    </row>
    <row r="6" ht="25.35" customHeight="1" spans="1:12">
      <c r="A6" s="9" t="s">
        <v>320</v>
      </c>
      <c r="B6" s="10" t="s">
        <v>85</v>
      </c>
      <c r="C6" s="11" t="s">
        <v>321</v>
      </c>
      <c r="D6" s="10" t="s">
        <v>322</v>
      </c>
      <c r="E6" s="10" t="s">
        <v>323</v>
      </c>
      <c r="F6" s="10">
        <v>410</v>
      </c>
      <c r="G6" s="7">
        <v>22056</v>
      </c>
      <c r="H6" s="7">
        <v>410</v>
      </c>
      <c r="I6" s="7">
        <v>25956</v>
      </c>
      <c r="J6" s="8">
        <f t="shared" si="0"/>
        <v>820</v>
      </c>
      <c r="K6" s="16">
        <f>_xlfn.LET(_xlpm.T,(G6-INT(G6/10000)*4000)+(I6-INT(I6/10000)*4000),INT(_xlpm.T/6000)*10000+MOD(_xlpm.T,6000))</f>
        <v>52012</v>
      </c>
      <c r="L6" s="8" t="s">
        <v>18</v>
      </c>
    </row>
    <row r="7" ht="25.35" customHeight="1" spans="1:12">
      <c r="A7" s="9" t="s">
        <v>324</v>
      </c>
      <c r="B7" s="10" t="s">
        <v>14</v>
      </c>
      <c r="C7" s="12" t="s">
        <v>325</v>
      </c>
      <c r="D7" s="10" t="s">
        <v>326</v>
      </c>
      <c r="E7" s="10" t="s">
        <v>327</v>
      </c>
      <c r="F7" s="10">
        <v>390</v>
      </c>
      <c r="G7" s="7">
        <v>21685</v>
      </c>
      <c r="H7" s="7">
        <v>410</v>
      </c>
      <c r="I7" s="7">
        <v>21500</v>
      </c>
      <c r="J7" s="8">
        <f t="shared" si="0"/>
        <v>800</v>
      </c>
      <c r="K7" s="16">
        <f>_xlfn.LET(_xlpm.T,(G7-INT(G7/10000)*4000)+(I7-INT(I7/10000)*4000),INT(_xlpm.T/6000)*10000+MOD(_xlpm.T,6000))</f>
        <v>43185</v>
      </c>
      <c r="L7" s="8" t="s">
        <v>18</v>
      </c>
    </row>
    <row r="8" ht="25.35" customHeight="1" spans="1:12">
      <c r="A8" s="9" t="s">
        <v>328</v>
      </c>
      <c r="B8" s="10" t="s">
        <v>85</v>
      </c>
      <c r="C8" s="11" t="s">
        <v>329</v>
      </c>
      <c r="D8" s="10" t="s">
        <v>330</v>
      </c>
      <c r="E8" s="10" t="s">
        <v>331</v>
      </c>
      <c r="F8" s="10">
        <v>360</v>
      </c>
      <c r="G8" s="7">
        <v>23259</v>
      </c>
      <c r="H8" s="7">
        <v>410</v>
      </c>
      <c r="I8" s="7">
        <v>23694</v>
      </c>
      <c r="J8" s="8">
        <f t="shared" si="0"/>
        <v>770</v>
      </c>
      <c r="K8" s="16">
        <f>_xlfn.LET(_xlpm.T,(G8-INT(G8/10000)*4000)+(I8-INT(I8/10000)*4000),INT(_xlpm.T/6000)*10000+MOD(_xlpm.T,6000))</f>
        <v>50953</v>
      </c>
      <c r="L8" s="8" t="s">
        <v>18</v>
      </c>
    </row>
    <row r="9" ht="25.35" customHeight="1" spans="1:12">
      <c r="A9" s="9" t="s">
        <v>332</v>
      </c>
      <c r="B9" s="10" t="s">
        <v>25</v>
      </c>
      <c r="C9" s="11" t="s">
        <v>333</v>
      </c>
      <c r="D9" s="10" t="s">
        <v>334</v>
      </c>
      <c r="E9" s="10" t="s">
        <v>335</v>
      </c>
      <c r="F9" s="10">
        <v>360</v>
      </c>
      <c r="G9" s="7">
        <v>24943</v>
      </c>
      <c r="H9" s="7">
        <v>410</v>
      </c>
      <c r="I9" s="7">
        <v>24528</v>
      </c>
      <c r="J9" s="8">
        <f t="shared" si="0"/>
        <v>770</v>
      </c>
      <c r="K9" s="16">
        <f>_xlfn.LET(_xlpm.T,(G9-INT(G9/10000)*4000)+(I9-INT(I9/10000)*4000),INT(_xlpm.T/6000)*10000+MOD(_xlpm.T,6000))</f>
        <v>53471</v>
      </c>
      <c r="L9" s="8" t="s">
        <v>18</v>
      </c>
    </row>
    <row r="10" ht="25.35" customHeight="1" spans="1:12">
      <c r="A10" s="9" t="s">
        <v>336</v>
      </c>
      <c r="B10" s="10" t="s">
        <v>35</v>
      </c>
      <c r="C10" s="12" t="s">
        <v>337</v>
      </c>
      <c r="D10" s="10" t="s">
        <v>338</v>
      </c>
      <c r="E10" s="10" t="s">
        <v>339</v>
      </c>
      <c r="F10" s="10">
        <v>380</v>
      </c>
      <c r="G10" s="7">
        <v>21553</v>
      </c>
      <c r="H10" s="7">
        <v>380</v>
      </c>
      <c r="I10" s="7">
        <v>21462</v>
      </c>
      <c r="J10" s="8">
        <f t="shared" si="0"/>
        <v>760</v>
      </c>
      <c r="K10" s="16">
        <f>_xlfn.LET(_xlpm.T,(G10-INT(G10/10000)*4000)+(I10-INT(I10/10000)*4000),INT(_xlpm.T/6000)*10000+MOD(_xlpm.T,6000))</f>
        <v>43015</v>
      </c>
      <c r="L10" s="8" t="s">
        <v>18</v>
      </c>
    </row>
    <row r="11" ht="25.35" customHeight="1" spans="1:12">
      <c r="A11" s="9" t="s">
        <v>340</v>
      </c>
      <c r="B11" s="10" t="s">
        <v>44</v>
      </c>
      <c r="C11" s="11" t="s">
        <v>341</v>
      </c>
      <c r="D11" s="17" t="s">
        <v>342</v>
      </c>
      <c r="E11" s="10" t="s">
        <v>343</v>
      </c>
      <c r="F11" s="10">
        <v>330</v>
      </c>
      <c r="G11" s="7">
        <v>25310</v>
      </c>
      <c r="H11" s="7">
        <v>410</v>
      </c>
      <c r="I11" s="7">
        <v>25200</v>
      </c>
      <c r="J11" s="8">
        <f t="shared" si="0"/>
        <v>740</v>
      </c>
      <c r="K11" s="16">
        <f>_xlfn.LET(_xlpm.T,(G11-INT(G11/10000)*4000)+(I11-INT(I11/10000)*4000),INT(_xlpm.T/6000)*10000+MOD(_xlpm.T,6000))</f>
        <v>54510</v>
      </c>
      <c r="L11" s="8" t="s">
        <v>70</v>
      </c>
    </row>
    <row r="12" ht="25.35" customHeight="1" spans="1:12">
      <c r="A12" s="9" t="s">
        <v>344</v>
      </c>
      <c r="B12" s="10" t="s">
        <v>226</v>
      </c>
      <c r="C12" s="11" t="s">
        <v>345</v>
      </c>
      <c r="D12" s="10" t="s">
        <v>346</v>
      </c>
      <c r="E12" s="10" t="s">
        <v>347</v>
      </c>
      <c r="F12" s="10">
        <v>310</v>
      </c>
      <c r="G12" s="7">
        <v>24732</v>
      </c>
      <c r="H12" s="10">
        <v>410</v>
      </c>
      <c r="I12" s="7">
        <v>25323</v>
      </c>
      <c r="J12" s="8">
        <f t="shared" si="0"/>
        <v>720</v>
      </c>
      <c r="K12" s="16">
        <f>_xlfn.LET(_xlpm.T,(G12-INT(G12/10000)*4000)+(I12-INT(I12/10000)*4000),INT(_xlpm.T/6000)*10000+MOD(_xlpm.T,6000))</f>
        <v>54055</v>
      </c>
      <c r="L12" s="8" t="s">
        <v>70</v>
      </c>
    </row>
    <row r="13" ht="25.35" customHeight="1" spans="1:12">
      <c r="A13" s="9" t="s">
        <v>348</v>
      </c>
      <c r="B13" s="10" t="s">
        <v>20</v>
      </c>
      <c r="C13" s="12" t="s">
        <v>349</v>
      </c>
      <c r="D13" s="10" t="s">
        <v>350</v>
      </c>
      <c r="E13" s="10" t="s">
        <v>351</v>
      </c>
      <c r="F13" s="10">
        <v>360</v>
      </c>
      <c r="G13" s="7">
        <v>21700</v>
      </c>
      <c r="H13" s="7">
        <v>360</v>
      </c>
      <c r="I13" s="7">
        <v>21663</v>
      </c>
      <c r="J13" s="8">
        <f t="shared" si="0"/>
        <v>720</v>
      </c>
      <c r="K13" s="16">
        <f>_xlfn.LET(_xlpm.T,(G13-INT(G13/10000)*4000)+(I13-INT(I13/10000)*4000),INT(_xlpm.T/6000)*10000+MOD(_xlpm.T,6000))</f>
        <v>43363</v>
      </c>
      <c r="L13" s="8" t="s">
        <v>70</v>
      </c>
    </row>
    <row r="14" ht="25.35" customHeight="1" spans="1:12">
      <c r="A14" s="9" t="s">
        <v>352</v>
      </c>
      <c r="B14" s="10" t="s">
        <v>35</v>
      </c>
      <c r="C14" s="12" t="s">
        <v>353</v>
      </c>
      <c r="D14" s="10" t="s">
        <v>354</v>
      </c>
      <c r="E14" s="10" t="s">
        <v>355</v>
      </c>
      <c r="F14" s="10">
        <v>410</v>
      </c>
      <c r="G14" s="7">
        <v>23853</v>
      </c>
      <c r="H14" s="7">
        <v>250</v>
      </c>
      <c r="I14" s="7">
        <v>25659</v>
      </c>
      <c r="J14" s="8">
        <f t="shared" si="0"/>
        <v>660</v>
      </c>
      <c r="K14" s="16">
        <f>_xlfn.LET(_xlpm.T,(G14-INT(G14/10000)*4000)+(I14-INT(I14/10000)*4000),INT(_xlpm.T/6000)*10000+MOD(_xlpm.T,6000))</f>
        <v>53512</v>
      </c>
      <c r="L14" s="8" t="s">
        <v>70</v>
      </c>
    </row>
    <row r="15" ht="25.35" customHeight="1" spans="1:12">
      <c r="A15" s="9" t="s">
        <v>356</v>
      </c>
      <c r="B15" s="10" t="s">
        <v>85</v>
      </c>
      <c r="C15" s="14" t="s">
        <v>357</v>
      </c>
      <c r="D15" s="10" t="s">
        <v>358</v>
      </c>
      <c r="E15" s="10" t="s">
        <v>126</v>
      </c>
      <c r="F15" s="10">
        <v>330</v>
      </c>
      <c r="G15" s="7">
        <v>15151</v>
      </c>
      <c r="H15" s="7">
        <v>330</v>
      </c>
      <c r="I15" s="7">
        <v>15072</v>
      </c>
      <c r="J15" s="8">
        <f t="shared" si="0"/>
        <v>660</v>
      </c>
      <c r="K15" s="16">
        <f>_xlfn.LET(_xlpm.T,(G15-INT(G15/10000)*4000)+(I15-INT(I15/10000)*4000),INT(_xlpm.T/6000)*10000+MOD(_xlpm.T,6000))</f>
        <v>34223</v>
      </c>
      <c r="L15" s="8" t="s">
        <v>70</v>
      </c>
    </row>
    <row r="16" ht="25.35" customHeight="1" spans="1:12">
      <c r="A16" s="9" t="s">
        <v>359</v>
      </c>
      <c r="B16" s="10" t="s">
        <v>20</v>
      </c>
      <c r="C16" s="12" t="s">
        <v>49</v>
      </c>
      <c r="D16" s="10" t="s">
        <v>360</v>
      </c>
      <c r="E16" s="10" t="s">
        <v>51</v>
      </c>
      <c r="F16" s="10">
        <v>280</v>
      </c>
      <c r="G16" s="7">
        <v>21600</v>
      </c>
      <c r="H16" s="7">
        <v>360</v>
      </c>
      <c r="I16" s="7">
        <v>13263</v>
      </c>
      <c r="J16" s="8">
        <f t="shared" si="0"/>
        <v>640</v>
      </c>
      <c r="K16" s="16">
        <f>_xlfn.LET(_xlpm.T,(G16-INT(G16/10000)*4000)+(I16-INT(I16/10000)*4000),INT(_xlpm.T/6000)*10000+MOD(_xlpm.T,6000))</f>
        <v>34863</v>
      </c>
      <c r="L16" s="8" t="s">
        <v>70</v>
      </c>
    </row>
    <row r="17" ht="25.35" customHeight="1" spans="1:12">
      <c r="A17" s="9" t="s">
        <v>361</v>
      </c>
      <c r="B17" s="10" t="s">
        <v>30</v>
      </c>
      <c r="C17" s="12" t="s">
        <v>362</v>
      </c>
      <c r="D17" s="10" t="s">
        <v>363</v>
      </c>
      <c r="E17" s="10" t="s">
        <v>364</v>
      </c>
      <c r="F17" s="10">
        <v>280</v>
      </c>
      <c r="G17" s="7">
        <v>24220</v>
      </c>
      <c r="H17" s="7">
        <v>360</v>
      </c>
      <c r="I17" s="7">
        <v>24963</v>
      </c>
      <c r="J17" s="8">
        <f t="shared" si="0"/>
        <v>640</v>
      </c>
      <c r="K17" s="16">
        <f>_xlfn.LET(_xlpm.T,(G17-INT(G17/10000)*4000)+(I17-INT(I17/10000)*4000),INT(_xlpm.T/6000)*10000+MOD(_xlpm.T,6000))</f>
        <v>53183</v>
      </c>
      <c r="L17" s="8" t="s">
        <v>70</v>
      </c>
    </row>
    <row r="18" ht="25.35" customHeight="1" spans="1:12">
      <c r="A18" s="9" t="s">
        <v>365</v>
      </c>
      <c r="B18" s="10" t="s">
        <v>72</v>
      </c>
      <c r="C18" s="11" t="s">
        <v>366</v>
      </c>
      <c r="D18" s="10" t="s">
        <v>367</v>
      </c>
      <c r="E18" s="10" t="s">
        <v>368</v>
      </c>
      <c r="F18" s="10">
        <v>310</v>
      </c>
      <c r="G18" s="7">
        <v>30000</v>
      </c>
      <c r="H18" s="7">
        <v>330</v>
      </c>
      <c r="I18" s="7">
        <v>20147</v>
      </c>
      <c r="J18" s="8">
        <f t="shared" si="0"/>
        <v>640</v>
      </c>
      <c r="K18" s="16">
        <f>_xlfn.LET(_xlpm.T,(G18-INT(G18/10000)*4000)+(I18-INT(I18/10000)*4000),INT(_xlpm.T/6000)*10000+MOD(_xlpm.T,6000))</f>
        <v>50147</v>
      </c>
      <c r="L18" s="8" t="s">
        <v>70</v>
      </c>
    </row>
    <row r="19" ht="25.35" customHeight="1" spans="1:12">
      <c r="A19" s="9" t="s">
        <v>369</v>
      </c>
      <c r="B19" s="10" t="s">
        <v>226</v>
      </c>
      <c r="C19" s="11" t="s">
        <v>345</v>
      </c>
      <c r="D19" s="10" t="s">
        <v>370</v>
      </c>
      <c r="E19" s="10" t="s">
        <v>371</v>
      </c>
      <c r="F19" s="10">
        <v>280</v>
      </c>
      <c r="G19" s="7">
        <v>25322</v>
      </c>
      <c r="H19" s="7">
        <v>330</v>
      </c>
      <c r="I19" s="7">
        <v>25237</v>
      </c>
      <c r="J19" s="8">
        <f t="shared" si="0"/>
        <v>610</v>
      </c>
      <c r="K19" s="16">
        <f>_xlfn.LET(_xlpm.T,(G19-INT(G19/10000)*4000)+(I19-INT(I19/10000)*4000),INT(_xlpm.T/6000)*10000+MOD(_xlpm.T,6000))</f>
        <v>54559</v>
      </c>
      <c r="L19" s="8" t="s">
        <v>70</v>
      </c>
    </row>
    <row r="20" ht="25.35" customHeight="1" spans="1:12">
      <c r="A20" s="9" t="s">
        <v>372</v>
      </c>
      <c r="B20" s="10" t="s">
        <v>102</v>
      </c>
      <c r="C20" s="12" t="s">
        <v>373</v>
      </c>
      <c r="D20" s="10" t="s">
        <v>374</v>
      </c>
      <c r="E20" s="10" t="s">
        <v>375</v>
      </c>
      <c r="F20" s="10">
        <v>230</v>
      </c>
      <c r="G20" s="7">
        <v>25678</v>
      </c>
      <c r="H20" s="7">
        <v>360</v>
      </c>
      <c r="I20" s="7">
        <v>24544</v>
      </c>
      <c r="J20" s="8">
        <f t="shared" si="0"/>
        <v>590</v>
      </c>
      <c r="K20" s="16">
        <f>_xlfn.LET(_xlpm.T,(G20-INT(G20/10000)*4000)+(I20-INT(I20/10000)*4000),INT(_xlpm.T/6000)*10000+MOD(_xlpm.T,6000))</f>
        <v>54222</v>
      </c>
      <c r="L20" s="8" t="s">
        <v>70</v>
      </c>
    </row>
    <row r="21" ht="25.35" customHeight="1" spans="1:12">
      <c r="A21" s="9" t="s">
        <v>376</v>
      </c>
      <c r="B21" s="10" t="s">
        <v>25</v>
      </c>
      <c r="C21" s="11" t="s">
        <v>377</v>
      </c>
      <c r="D21" s="10" t="s">
        <v>378</v>
      </c>
      <c r="E21" s="10" t="s">
        <v>379</v>
      </c>
      <c r="F21" s="10">
        <v>310</v>
      </c>
      <c r="G21" s="7">
        <v>20780</v>
      </c>
      <c r="H21" s="7">
        <v>250</v>
      </c>
      <c r="I21" s="7">
        <v>15046</v>
      </c>
      <c r="J21" s="8">
        <f t="shared" si="0"/>
        <v>560</v>
      </c>
      <c r="K21" s="16">
        <f>_xlfn.LET(_xlpm.T,(G21-INT(G21/10000)*4000)+(I21-INT(I21/10000)*4000),INT(_xlpm.T/6000)*10000+MOD(_xlpm.T,6000))</f>
        <v>35826</v>
      </c>
      <c r="L21" s="8" t="s">
        <v>70</v>
      </c>
    </row>
    <row r="22" ht="25.35" customHeight="1" spans="1:12">
      <c r="A22" s="9" t="s">
        <v>380</v>
      </c>
      <c r="B22" s="10" t="s">
        <v>72</v>
      </c>
      <c r="C22" s="11" t="s">
        <v>381</v>
      </c>
      <c r="D22" s="10" t="s">
        <v>382</v>
      </c>
      <c r="E22" s="10" t="s">
        <v>383</v>
      </c>
      <c r="F22" s="10">
        <v>330</v>
      </c>
      <c r="G22" s="7">
        <v>20315</v>
      </c>
      <c r="H22" s="7">
        <v>210</v>
      </c>
      <c r="I22" s="7">
        <v>30000</v>
      </c>
      <c r="J22" s="8">
        <f t="shared" si="0"/>
        <v>540</v>
      </c>
      <c r="K22" s="16">
        <f>_xlfn.LET(_xlpm.T,(G22-INT(G22/10000)*4000)+(I22-INT(I22/10000)*4000),INT(_xlpm.T/6000)*10000+MOD(_xlpm.T,6000))</f>
        <v>50315</v>
      </c>
      <c r="L22" s="8" t="s">
        <v>70</v>
      </c>
    </row>
    <row r="23" ht="25.35" customHeight="1" spans="1:12">
      <c r="A23" s="9" t="s">
        <v>384</v>
      </c>
      <c r="B23" s="10" t="s">
        <v>30</v>
      </c>
      <c r="C23" s="12" t="s">
        <v>385</v>
      </c>
      <c r="D23" s="10" t="s">
        <v>386</v>
      </c>
      <c r="E23" s="10" t="s">
        <v>387</v>
      </c>
      <c r="F23" s="10">
        <v>260</v>
      </c>
      <c r="G23" s="7">
        <v>15835</v>
      </c>
      <c r="H23" s="7">
        <v>280</v>
      </c>
      <c r="I23" s="7">
        <v>22687</v>
      </c>
      <c r="J23" s="8">
        <f t="shared" si="0"/>
        <v>540</v>
      </c>
      <c r="K23" s="16">
        <f>_xlfn.LET(_xlpm.T,(G23-INT(G23/10000)*4000)+(I23-INT(I23/10000)*4000),INT(_xlpm.T/6000)*10000+MOD(_xlpm.T,6000))</f>
        <v>42522</v>
      </c>
      <c r="L23" s="8" t="s">
        <v>70</v>
      </c>
    </row>
    <row r="24" ht="25.35" customHeight="1" spans="1:12">
      <c r="A24" s="9" t="s">
        <v>388</v>
      </c>
      <c r="B24" s="10" t="s">
        <v>35</v>
      </c>
      <c r="C24" s="12" t="s">
        <v>389</v>
      </c>
      <c r="D24" s="10" t="s">
        <v>390</v>
      </c>
      <c r="E24" s="10" t="s">
        <v>391</v>
      </c>
      <c r="F24" s="10">
        <v>340</v>
      </c>
      <c r="G24" s="7">
        <v>22084</v>
      </c>
      <c r="H24" s="7">
        <v>180</v>
      </c>
      <c r="I24" s="7">
        <v>23641</v>
      </c>
      <c r="J24" s="8">
        <f t="shared" si="0"/>
        <v>520</v>
      </c>
      <c r="K24" s="16">
        <f>_xlfn.LET(_xlpm.T,(G24-INT(G24/10000)*4000)+(I24-INT(I24/10000)*4000),INT(_xlpm.T/6000)*10000+MOD(_xlpm.T,6000))</f>
        <v>45725</v>
      </c>
      <c r="L24" s="8" t="s">
        <v>70</v>
      </c>
    </row>
    <row r="25" ht="25.35" customHeight="1" spans="1:12">
      <c r="A25" s="9" t="s">
        <v>392</v>
      </c>
      <c r="B25" s="10" t="s">
        <v>14</v>
      </c>
      <c r="C25" s="12" t="s">
        <v>313</v>
      </c>
      <c r="D25" s="10" t="s">
        <v>393</v>
      </c>
      <c r="E25" s="10" t="s">
        <v>315</v>
      </c>
      <c r="F25" s="13">
        <v>210</v>
      </c>
      <c r="G25" s="7">
        <v>30000</v>
      </c>
      <c r="H25" s="7">
        <v>310</v>
      </c>
      <c r="I25" s="7">
        <v>21298</v>
      </c>
      <c r="J25" s="8">
        <f t="shared" si="0"/>
        <v>520</v>
      </c>
      <c r="K25" s="16">
        <f>_xlfn.LET(_xlpm.T,(G25-INT(G25/10000)*4000)+(I25-INT(I25/10000)*4000),INT(_xlpm.T/6000)*10000+MOD(_xlpm.T,6000))</f>
        <v>51298</v>
      </c>
      <c r="L25" s="8" t="s">
        <v>70</v>
      </c>
    </row>
    <row r="26" ht="25.35" customHeight="1" spans="1:12">
      <c r="A26" s="9" t="s">
        <v>394</v>
      </c>
      <c r="B26" s="10" t="s">
        <v>20</v>
      </c>
      <c r="C26" s="12" t="s">
        <v>395</v>
      </c>
      <c r="D26" s="10" t="s">
        <v>396</v>
      </c>
      <c r="E26" s="10" t="s">
        <v>351</v>
      </c>
      <c r="F26" s="10">
        <v>360</v>
      </c>
      <c r="G26" s="7">
        <v>21676</v>
      </c>
      <c r="H26" s="7">
        <v>130</v>
      </c>
      <c r="I26" s="7">
        <v>22539</v>
      </c>
      <c r="J26" s="8">
        <f t="shared" si="0"/>
        <v>490</v>
      </c>
      <c r="K26" s="16">
        <f>_xlfn.LET(_xlpm.T,(G26-INT(G26/10000)*4000)+(I26-INT(I26/10000)*4000),INT(_xlpm.T/6000)*10000+MOD(_xlpm.T,6000))</f>
        <v>44215</v>
      </c>
      <c r="L26" s="8" t="s">
        <v>70</v>
      </c>
    </row>
    <row r="27" ht="25.35" customHeight="1" spans="1:12">
      <c r="A27" s="9" t="s">
        <v>397</v>
      </c>
      <c r="B27" s="10" t="s">
        <v>140</v>
      </c>
      <c r="C27" s="11" t="s">
        <v>398</v>
      </c>
      <c r="D27" s="10" t="s">
        <v>399</v>
      </c>
      <c r="E27" s="10" t="s">
        <v>400</v>
      </c>
      <c r="F27" s="10">
        <v>180</v>
      </c>
      <c r="G27" s="7">
        <v>15334</v>
      </c>
      <c r="H27" s="7">
        <v>280</v>
      </c>
      <c r="I27" s="7">
        <v>15588</v>
      </c>
      <c r="J27" s="8">
        <f t="shared" si="0"/>
        <v>460</v>
      </c>
      <c r="K27" s="16">
        <f>_xlfn.LET(_xlpm.T,(G27-INT(G27/10000)*4000)+(I27-INT(I27/10000)*4000),INT(_xlpm.T/6000)*10000+MOD(_xlpm.T,6000))</f>
        <v>34922</v>
      </c>
      <c r="L27" s="8" t="s">
        <v>70</v>
      </c>
    </row>
    <row r="28" ht="25.35" customHeight="1" spans="1:12">
      <c r="A28" s="9" t="s">
        <v>401</v>
      </c>
      <c r="B28" s="10" t="s">
        <v>30</v>
      </c>
      <c r="C28" s="12" t="s">
        <v>402</v>
      </c>
      <c r="D28" s="10" t="s">
        <v>403</v>
      </c>
      <c r="E28" s="10" t="s">
        <v>404</v>
      </c>
      <c r="F28" s="10">
        <v>130</v>
      </c>
      <c r="G28" s="7">
        <v>30000</v>
      </c>
      <c r="H28" s="7">
        <v>310</v>
      </c>
      <c r="I28" s="7">
        <v>23003</v>
      </c>
      <c r="J28" s="8">
        <f t="shared" si="0"/>
        <v>440</v>
      </c>
      <c r="K28" s="16">
        <f>_xlfn.LET(_xlpm.T,(G28-INT(G28/10000)*4000)+(I28-INT(I28/10000)*4000),INT(_xlpm.T/6000)*10000+MOD(_xlpm.T,6000))</f>
        <v>53003</v>
      </c>
      <c r="L28" s="8" t="s">
        <v>70</v>
      </c>
    </row>
    <row r="29" ht="25.35" customHeight="1" spans="1:12">
      <c r="A29" s="9" t="s">
        <v>405</v>
      </c>
      <c r="B29" s="10" t="s">
        <v>25</v>
      </c>
      <c r="C29" s="11" t="s">
        <v>406</v>
      </c>
      <c r="D29" s="10" t="s">
        <v>407</v>
      </c>
      <c r="E29" s="10" t="s">
        <v>408</v>
      </c>
      <c r="F29" s="10">
        <v>130</v>
      </c>
      <c r="G29" s="7">
        <v>24248</v>
      </c>
      <c r="H29" s="7">
        <v>310</v>
      </c>
      <c r="I29" s="7">
        <v>25072</v>
      </c>
      <c r="J29" s="8">
        <f t="shared" si="0"/>
        <v>440</v>
      </c>
      <c r="K29" s="16">
        <f>_xlfn.LET(_xlpm.T,(G29-INT(G29/10000)*4000)+(I29-INT(I29/10000)*4000),INT(_xlpm.T/6000)*10000+MOD(_xlpm.T,6000))</f>
        <v>53320</v>
      </c>
      <c r="L29" s="8" t="s">
        <v>164</v>
      </c>
    </row>
    <row r="30" ht="25.35" customHeight="1" spans="1:12">
      <c r="A30" s="9" t="s">
        <v>409</v>
      </c>
      <c r="B30" s="10" t="s">
        <v>30</v>
      </c>
      <c r="C30" s="12" t="s">
        <v>410</v>
      </c>
      <c r="D30" s="10" t="s">
        <v>411</v>
      </c>
      <c r="E30" s="10" t="s">
        <v>412</v>
      </c>
      <c r="F30" s="10">
        <v>150</v>
      </c>
      <c r="G30" s="7">
        <v>23855</v>
      </c>
      <c r="H30" s="7">
        <v>280</v>
      </c>
      <c r="I30" s="7">
        <v>15940</v>
      </c>
      <c r="J30" s="8">
        <f t="shared" si="0"/>
        <v>430</v>
      </c>
      <c r="K30" s="16">
        <f>_xlfn.LET(_xlpm.T,(G30-INT(G30/10000)*4000)+(I30-INT(I30/10000)*4000),INT(_xlpm.T/6000)*10000+MOD(_xlpm.T,6000))</f>
        <v>43795</v>
      </c>
      <c r="L30" s="8" t="s">
        <v>164</v>
      </c>
    </row>
    <row r="31" ht="25.35" customHeight="1" spans="1:12">
      <c r="A31" s="9" t="s">
        <v>413</v>
      </c>
      <c r="B31" s="10" t="s">
        <v>62</v>
      </c>
      <c r="C31" s="11" t="s">
        <v>145</v>
      </c>
      <c r="D31" s="10" t="s">
        <v>414</v>
      </c>
      <c r="E31" s="10" t="s">
        <v>147</v>
      </c>
      <c r="F31" s="10">
        <v>260</v>
      </c>
      <c r="G31" s="7">
        <v>24850</v>
      </c>
      <c r="H31" s="7">
        <v>160</v>
      </c>
      <c r="I31" s="7">
        <v>22322</v>
      </c>
      <c r="J31" s="8">
        <f t="shared" si="0"/>
        <v>420</v>
      </c>
      <c r="K31" s="16">
        <f>_xlfn.LET(_xlpm.T,(G31-INT(G31/10000)*4000)+(I31-INT(I31/10000)*4000),INT(_xlpm.T/6000)*10000+MOD(_xlpm.T,6000))</f>
        <v>51172</v>
      </c>
      <c r="L31" s="8" t="s">
        <v>164</v>
      </c>
    </row>
    <row r="32" ht="25.35" customHeight="1" spans="1:12">
      <c r="A32" s="9" t="s">
        <v>415</v>
      </c>
      <c r="B32" s="10" t="s">
        <v>35</v>
      </c>
      <c r="C32" s="12" t="s">
        <v>416</v>
      </c>
      <c r="D32" s="10" t="s">
        <v>417</v>
      </c>
      <c r="E32" s="10" t="s">
        <v>418</v>
      </c>
      <c r="F32" s="10">
        <v>410</v>
      </c>
      <c r="G32" s="7">
        <v>12881</v>
      </c>
      <c r="H32" s="7">
        <v>0</v>
      </c>
      <c r="I32" s="7">
        <v>4509</v>
      </c>
      <c r="J32" s="8">
        <f t="shared" si="0"/>
        <v>410</v>
      </c>
      <c r="K32" s="16">
        <f>_xlfn.LET(_xlpm.T,(G32-INT(G32/10000)*4000)+(I32-INT(I32/10000)*4000),INT(_xlpm.T/6000)*10000+MOD(_xlpm.T,6000))</f>
        <v>21390</v>
      </c>
      <c r="L32" s="8" t="s">
        <v>164</v>
      </c>
    </row>
    <row r="33" ht="25.35" customHeight="1" spans="1:12">
      <c r="A33" s="9" t="s">
        <v>419</v>
      </c>
      <c r="B33" s="10" t="s">
        <v>102</v>
      </c>
      <c r="C33" s="11" t="s">
        <v>420</v>
      </c>
      <c r="D33" s="10" t="s">
        <v>421</v>
      </c>
      <c r="E33" s="10" t="s">
        <v>422</v>
      </c>
      <c r="F33" s="10">
        <v>230</v>
      </c>
      <c r="G33" s="7">
        <v>20541</v>
      </c>
      <c r="H33" s="7">
        <v>180</v>
      </c>
      <c r="I33" s="7">
        <v>14659</v>
      </c>
      <c r="J33" s="8">
        <f t="shared" si="0"/>
        <v>410</v>
      </c>
      <c r="K33" s="16">
        <f>_xlfn.LET(_xlpm.T,(G33-INT(G33/10000)*4000)+(I33-INT(I33/10000)*4000),INT(_xlpm.T/6000)*10000+MOD(_xlpm.T,6000))</f>
        <v>35200</v>
      </c>
      <c r="L33" s="8" t="s">
        <v>164</v>
      </c>
    </row>
    <row r="34" ht="25.35" customHeight="1" spans="1:12">
      <c r="A34" s="9" t="s">
        <v>423</v>
      </c>
      <c r="B34" s="10" t="s">
        <v>221</v>
      </c>
      <c r="C34" s="11" t="s">
        <v>424</v>
      </c>
      <c r="D34" s="10" t="s">
        <v>425</v>
      </c>
      <c r="E34" s="10" t="s">
        <v>426</v>
      </c>
      <c r="F34" s="10">
        <v>100</v>
      </c>
      <c r="G34" s="7">
        <v>30000</v>
      </c>
      <c r="H34" s="7">
        <v>280</v>
      </c>
      <c r="I34" s="7">
        <v>30000</v>
      </c>
      <c r="J34" s="8">
        <f t="shared" si="0"/>
        <v>380</v>
      </c>
      <c r="K34" s="16">
        <f>_xlfn.LET(_xlpm.T,(G34-INT(G34/10000)*4000)+(I34-INT(I34/10000)*4000),INT(_xlpm.T/6000)*10000+MOD(_xlpm.T,6000))</f>
        <v>60000</v>
      </c>
      <c r="L34" s="8" t="s">
        <v>164</v>
      </c>
    </row>
    <row r="35" ht="25.35" customHeight="1" spans="1:12">
      <c r="A35" s="9" t="s">
        <v>427</v>
      </c>
      <c r="B35" s="10" t="s">
        <v>221</v>
      </c>
      <c r="C35" s="11" t="s">
        <v>424</v>
      </c>
      <c r="D35" s="10" t="s">
        <v>428</v>
      </c>
      <c r="E35" s="10" t="s">
        <v>429</v>
      </c>
      <c r="F35" s="10">
        <v>160</v>
      </c>
      <c r="G35" s="7">
        <v>22703</v>
      </c>
      <c r="H35" s="7">
        <v>210</v>
      </c>
      <c r="I35" s="7">
        <v>25565</v>
      </c>
      <c r="J35" s="8">
        <f t="shared" si="0"/>
        <v>370</v>
      </c>
      <c r="K35" s="16">
        <f>_xlfn.LET(_xlpm.T,(G35-INT(G35/10000)*4000)+(I35-INT(I35/10000)*4000),INT(_xlpm.T/6000)*10000+MOD(_xlpm.T,6000))</f>
        <v>52268</v>
      </c>
      <c r="L35" s="8" t="s">
        <v>164</v>
      </c>
    </row>
    <row r="36" ht="25.35" customHeight="1" spans="1:12">
      <c r="A36" s="9" t="s">
        <v>430</v>
      </c>
      <c r="B36" s="10" t="s">
        <v>72</v>
      </c>
      <c r="C36" s="14" t="s">
        <v>431</v>
      </c>
      <c r="D36" s="10" t="s">
        <v>432</v>
      </c>
      <c r="E36" s="10" t="s">
        <v>433</v>
      </c>
      <c r="F36" s="10">
        <v>130</v>
      </c>
      <c r="G36" s="7">
        <v>21610</v>
      </c>
      <c r="H36" s="7">
        <v>230</v>
      </c>
      <c r="I36" s="7">
        <v>11966</v>
      </c>
      <c r="J36" s="8">
        <f t="shared" si="0"/>
        <v>360</v>
      </c>
      <c r="K36" s="16">
        <f>_xlfn.LET(_xlpm.T,(G36-INT(G36/10000)*4000)+(I36-INT(I36/10000)*4000),INT(_xlpm.T/6000)*10000+MOD(_xlpm.T,6000))</f>
        <v>33576</v>
      </c>
      <c r="L36" s="8" t="s">
        <v>164</v>
      </c>
    </row>
    <row r="37" ht="25.35" customHeight="1" spans="1:12">
      <c r="A37" s="9" t="s">
        <v>434</v>
      </c>
      <c r="B37" s="10" t="s">
        <v>72</v>
      </c>
      <c r="C37" s="11" t="s">
        <v>435</v>
      </c>
      <c r="D37" s="10" t="s">
        <v>436</v>
      </c>
      <c r="E37" s="10" t="s">
        <v>437</v>
      </c>
      <c r="F37" s="10">
        <v>50</v>
      </c>
      <c r="G37" s="7">
        <v>3783</v>
      </c>
      <c r="H37" s="7">
        <v>250</v>
      </c>
      <c r="I37" s="7">
        <v>5752</v>
      </c>
      <c r="J37" s="8">
        <f t="shared" si="0"/>
        <v>300</v>
      </c>
      <c r="K37" s="16">
        <f>_xlfn.LET(_xlpm.T,(G37-INT(G37/10000)*4000)+(I37-INT(I37/10000)*4000),INT(_xlpm.T/6000)*10000+MOD(_xlpm.T,6000))</f>
        <v>13535</v>
      </c>
      <c r="L37" s="8" t="s">
        <v>164</v>
      </c>
    </row>
    <row r="38" ht="25.35" customHeight="1" spans="1:12">
      <c r="A38" s="9" t="s">
        <v>438</v>
      </c>
      <c r="B38" s="10" t="s">
        <v>62</v>
      </c>
      <c r="C38" s="11" t="s">
        <v>145</v>
      </c>
      <c r="D38" s="10" t="s">
        <v>439</v>
      </c>
      <c r="E38" s="10" t="s">
        <v>147</v>
      </c>
      <c r="F38" s="10">
        <v>130</v>
      </c>
      <c r="G38" s="7">
        <v>21940</v>
      </c>
      <c r="H38" s="7">
        <v>160</v>
      </c>
      <c r="I38" s="7">
        <v>14634</v>
      </c>
      <c r="J38" s="8">
        <f t="shared" si="0"/>
        <v>290</v>
      </c>
      <c r="K38" s="16">
        <f>_xlfn.LET(_xlpm.T,(G38-INT(G38/10000)*4000)+(I38-INT(I38/10000)*4000),INT(_xlpm.T/6000)*10000+MOD(_xlpm.T,6000))</f>
        <v>40574</v>
      </c>
      <c r="L38" s="8" t="s">
        <v>164</v>
      </c>
    </row>
    <row r="39" ht="25.35" customHeight="1" spans="1:12">
      <c r="A39" s="9" t="s">
        <v>440</v>
      </c>
      <c r="B39" s="10" t="s">
        <v>44</v>
      </c>
      <c r="C39" s="11" t="s">
        <v>441</v>
      </c>
      <c r="D39" s="10" t="s">
        <v>442</v>
      </c>
      <c r="E39" s="10" t="s">
        <v>443</v>
      </c>
      <c r="F39" s="10">
        <v>210</v>
      </c>
      <c r="G39" s="7">
        <v>30000</v>
      </c>
      <c r="H39" s="7">
        <v>50</v>
      </c>
      <c r="I39" s="7">
        <v>25378</v>
      </c>
      <c r="J39" s="8">
        <f t="shared" si="0"/>
        <v>260</v>
      </c>
      <c r="K39" s="16">
        <f>_xlfn.LET(_xlpm.T,(G39-INT(G39/10000)*4000)+(I39-INT(I39/10000)*4000),INT(_xlpm.T/6000)*10000+MOD(_xlpm.T,6000))</f>
        <v>55378</v>
      </c>
      <c r="L39" s="8" t="s">
        <v>164</v>
      </c>
    </row>
    <row r="40" ht="25.35" customHeight="1" spans="1:12">
      <c r="A40" s="9" t="s">
        <v>444</v>
      </c>
      <c r="B40" s="10" t="s">
        <v>200</v>
      </c>
      <c r="C40" s="12" t="s">
        <v>445</v>
      </c>
      <c r="D40" s="10" t="s">
        <v>446</v>
      </c>
      <c r="E40" s="10" t="s">
        <v>447</v>
      </c>
      <c r="F40" s="10">
        <v>50</v>
      </c>
      <c r="G40" s="7">
        <v>24979</v>
      </c>
      <c r="H40" s="7">
        <v>150</v>
      </c>
      <c r="I40" s="7">
        <v>30000</v>
      </c>
      <c r="J40" s="8">
        <f t="shared" si="0"/>
        <v>200</v>
      </c>
      <c r="K40" s="16">
        <f>_xlfn.LET(_xlpm.T,(G40-INT(G40/10000)*4000)+(I40-INT(I40/10000)*4000),INT(_xlpm.T/6000)*10000+MOD(_xlpm.T,6000))</f>
        <v>54979</v>
      </c>
      <c r="L40" s="8" t="s">
        <v>164</v>
      </c>
    </row>
    <row r="41" ht="25.35" customHeight="1" spans="1:12">
      <c r="A41" s="9" t="s">
        <v>448</v>
      </c>
      <c r="B41" s="10" t="s">
        <v>57</v>
      </c>
      <c r="C41" s="12" t="s">
        <v>449</v>
      </c>
      <c r="D41" s="10" t="s">
        <v>450</v>
      </c>
      <c r="E41" s="10" t="s">
        <v>451</v>
      </c>
      <c r="F41" s="10">
        <v>100</v>
      </c>
      <c r="G41" s="7">
        <v>2957</v>
      </c>
      <c r="H41" s="7">
        <v>100</v>
      </c>
      <c r="I41" s="7">
        <v>2838</v>
      </c>
      <c r="J41" s="8">
        <f t="shared" si="0"/>
        <v>200</v>
      </c>
      <c r="K41" s="16">
        <f>_xlfn.LET(_xlpm.T,(G41-INT(G41/10000)*4000)+(I41-INT(I41/10000)*4000),INT(_xlpm.T/6000)*10000+MOD(_xlpm.T,6000))</f>
        <v>5795</v>
      </c>
      <c r="L41" s="8" t="s">
        <v>164</v>
      </c>
    </row>
    <row r="42" ht="25.35" customHeight="1" spans="1:12">
      <c r="A42" s="9" t="s">
        <v>452</v>
      </c>
      <c r="B42" s="10" t="s">
        <v>140</v>
      </c>
      <c r="C42" s="11" t="s">
        <v>453</v>
      </c>
      <c r="D42" s="10" t="s">
        <v>454</v>
      </c>
      <c r="E42" s="10" t="s">
        <v>455</v>
      </c>
      <c r="F42" s="10">
        <v>100</v>
      </c>
      <c r="G42" s="7">
        <v>14865</v>
      </c>
      <c r="H42" s="7">
        <v>100</v>
      </c>
      <c r="I42" s="7">
        <v>21425</v>
      </c>
      <c r="J42" s="8">
        <f t="shared" si="0"/>
        <v>200</v>
      </c>
      <c r="K42" s="16">
        <f>_xlfn.LET(_xlpm.T,(G42-INT(G42/10000)*4000)+(I42-INT(I42/10000)*4000),INT(_xlpm.T/6000)*10000+MOD(_xlpm.T,6000))</f>
        <v>40290</v>
      </c>
      <c r="L42" s="8" t="s">
        <v>164</v>
      </c>
    </row>
    <row r="43" ht="25.35" customHeight="1" spans="1:12">
      <c r="A43" s="9" t="s">
        <v>456</v>
      </c>
      <c r="B43" s="10" t="s">
        <v>176</v>
      </c>
      <c r="C43" s="11" t="s">
        <v>457</v>
      </c>
      <c r="D43" s="10" t="s">
        <v>458</v>
      </c>
      <c r="E43" s="10" t="s">
        <v>459</v>
      </c>
      <c r="F43" s="10">
        <v>180</v>
      </c>
      <c r="G43" s="7">
        <v>30000</v>
      </c>
      <c r="H43" s="7">
        <v>0</v>
      </c>
      <c r="I43" s="7">
        <v>2372</v>
      </c>
      <c r="J43" s="8">
        <f t="shared" si="0"/>
        <v>180</v>
      </c>
      <c r="K43" s="16">
        <f>_xlfn.LET(_xlpm.T,(G43-INT(G43/10000)*4000)+(I43-INT(I43/10000)*4000),INT(_xlpm.T/6000)*10000+MOD(_xlpm.T,6000))</f>
        <v>32372</v>
      </c>
      <c r="L43" s="8" t="s">
        <v>164</v>
      </c>
    </row>
    <row r="44" ht="25.35" customHeight="1" spans="1:12">
      <c r="A44" s="9" t="s">
        <v>460</v>
      </c>
      <c r="B44" s="10" t="s">
        <v>102</v>
      </c>
      <c r="C44" s="11" t="s">
        <v>461</v>
      </c>
      <c r="D44" s="10" t="s">
        <v>462</v>
      </c>
      <c r="E44" s="10" t="s">
        <v>463</v>
      </c>
      <c r="F44" s="10">
        <v>50</v>
      </c>
      <c r="G44" s="7">
        <v>23175</v>
      </c>
      <c r="H44" s="7">
        <v>130</v>
      </c>
      <c r="I44" s="7">
        <v>30000</v>
      </c>
      <c r="J44" s="8">
        <f t="shared" si="0"/>
        <v>180</v>
      </c>
      <c r="K44" s="16">
        <f>_xlfn.LET(_xlpm.T,(G44-INT(G44/10000)*4000)+(I44-INT(I44/10000)*4000),INT(_xlpm.T/6000)*10000+MOD(_xlpm.T,6000))</f>
        <v>53175</v>
      </c>
      <c r="L44" s="8" t="s">
        <v>164</v>
      </c>
    </row>
    <row r="45" ht="25.35" customHeight="1" spans="1:12">
      <c r="A45" s="9" t="s">
        <v>464</v>
      </c>
      <c r="B45" s="10" t="s">
        <v>176</v>
      </c>
      <c r="C45" s="11" t="s">
        <v>465</v>
      </c>
      <c r="D45" s="10" t="s">
        <v>466</v>
      </c>
      <c r="E45" s="10" t="s">
        <v>467</v>
      </c>
      <c r="F45" s="10">
        <v>0</v>
      </c>
      <c r="G45" s="7">
        <v>147</v>
      </c>
      <c r="H45" s="7">
        <v>100</v>
      </c>
      <c r="I45" s="7">
        <v>3510</v>
      </c>
      <c r="J45" s="8">
        <f t="shared" si="0"/>
        <v>100</v>
      </c>
      <c r="K45" s="16">
        <f>_xlfn.LET(_xlpm.T,(G45-INT(G45/10000)*4000)+(I45-INT(I45/10000)*4000),INT(_xlpm.T/6000)*10000+MOD(_xlpm.T,6000))</f>
        <v>3657</v>
      </c>
      <c r="L45" s="8" t="s">
        <v>164</v>
      </c>
    </row>
    <row r="46" ht="25.35" customHeight="1" spans="1:12">
      <c r="A46" s="9" t="s">
        <v>468</v>
      </c>
      <c r="B46" s="10" t="s">
        <v>160</v>
      </c>
      <c r="C46" s="11" t="s">
        <v>469</v>
      </c>
      <c r="D46" s="10" t="s">
        <v>470</v>
      </c>
      <c r="E46" s="10" t="s">
        <v>471</v>
      </c>
      <c r="F46" s="10">
        <v>100</v>
      </c>
      <c r="G46" s="7">
        <v>30000</v>
      </c>
      <c r="H46" s="7">
        <v>0</v>
      </c>
      <c r="I46" s="7">
        <v>11962</v>
      </c>
      <c r="J46" s="8">
        <f t="shared" si="0"/>
        <v>100</v>
      </c>
      <c r="K46" s="16">
        <f>_xlfn.LET(_xlpm.T,(G46-INT(G46/10000)*4000)+(I46-INT(I46/10000)*4000),INT(_xlpm.T/6000)*10000+MOD(_xlpm.T,6000))</f>
        <v>41962</v>
      </c>
      <c r="L46" s="8" t="s">
        <v>164</v>
      </c>
    </row>
    <row r="47" ht="25.35" customHeight="1" spans="1:12">
      <c r="A47" s="9" t="s">
        <v>472</v>
      </c>
      <c r="B47" s="10" t="s">
        <v>200</v>
      </c>
      <c r="C47" s="11" t="s">
        <v>473</v>
      </c>
      <c r="D47" s="10" t="s">
        <v>474</v>
      </c>
      <c r="E47" s="10" t="s">
        <v>475</v>
      </c>
      <c r="F47" s="10">
        <v>50</v>
      </c>
      <c r="G47" s="7">
        <v>14438</v>
      </c>
      <c r="H47" s="7">
        <v>50</v>
      </c>
      <c r="I47" s="7">
        <v>15656</v>
      </c>
      <c r="J47" s="8">
        <f t="shared" si="0"/>
        <v>100</v>
      </c>
      <c r="K47" s="16">
        <f>_xlfn.LET(_xlpm.T,(G47-INT(G47/10000)*4000)+(I47-INT(I47/10000)*4000),INT(_xlpm.T/6000)*10000+MOD(_xlpm.T,6000))</f>
        <v>34094</v>
      </c>
      <c r="L47" s="8" t="s">
        <v>164</v>
      </c>
    </row>
    <row r="48" ht="25.35" customHeight="1" spans="1:12">
      <c r="A48" s="9" t="s">
        <v>476</v>
      </c>
      <c r="B48" s="10" t="s">
        <v>205</v>
      </c>
      <c r="C48" s="12" t="s">
        <v>477</v>
      </c>
      <c r="D48" s="10" t="s">
        <v>478</v>
      </c>
      <c r="E48" s="10" t="s">
        <v>479</v>
      </c>
      <c r="F48" s="10">
        <v>50</v>
      </c>
      <c r="G48" s="7">
        <v>25707</v>
      </c>
      <c r="H48" s="7">
        <v>50</v>
      </c>
      <c r="I48" s="7">
        <v>25035</v>
      </c>
      <c r="J48" s="8">
        <f t="shared" si="0"/>
        <v>100</v>
      </c>
      <c r="K48" s="16">
        <f>_xlfn.LET(_xlpm.T,(G48-INT(G48/10000)*4000)+(I48-INT(I48/10000)*4000),INT(_xlpm.T/6000)*10000+MOD(_xlpm.T,6000))</f>
        <v>54742</v>
      </c>
      <c r="L48" s="8" t="s">
        <v>164</v>
      </c>
    </row>
    <row r="49" ht="25.35" customHeight="1" spans="1:12">
      <c r="A49" s="9" t="s">
        <v>480</v>
      </c>
      <c r="B49" s="10" t="s">
        <v>176</v>
      </c>
      <c r="C49" s="11" t="s">
        <v>177</v>
      </c>
      <c r="D49" s="10" t="s">
        <v>481</v>
      </c>
      <c r="E49" s="10" t="s">
        <v>179</v>
      </c>
      <c r="F49" s="10">
        <v>50</v>
      </c>
      <c r="G49" s="7">
        <v>5190</v>
      </c>
      <c r="H49" s="7">
        <v>0</v>
      </c>
      <c r="I49" s="7">
        <v>4030</v>
      </c>
      <c r="J49" s="8">
        <f t="shared" si="0"/>
        <v>50</v>
      </c>
      <c r="K49" s="16">
        <f>_xlfn.LET(_xlpm.T,(G49-INT(G49/10000)*4000)+(I49-INT(I49/10000)*4000),INT(_xlpm.T/6000)*10000+MOD(_xlpm.T,6000))</f>
        <v>13220</v>
      </c>
      <c r="L49" s="8" t="s">
        <v>164</v>
      </c>
    </row>
    <row r="50" ht="25.35" customHeight="1" spans="1:12">
      <c r="A50" s="9" t="s">
        <v>482</v>
      </c>
      <c r="B50" s="15" t="s">
        <v>483</v>
      </c>
      <c r="C50" s="11" t="s">
        <v>484</v>
      </c>
      <c r="D50" s="10" t="s">
        <v>485</v>
      </c>
      <c r="E50" s="10" t="s">
        <v>486</v>
      </c>
      <c r="F50" s="10">
        <v>0</v>
      </c>
      <c r="G50" s="7">
        <v>5078</v>
      </c>
      <c r="H50" s="7">
        <v>50</v>
      </c>
      <c r="I50" s="7">
        <v>5378</v>
      </c>
      <c r="J50" s="8">
        <f t="shared" si="0"/>
        <v>50</v>
      </c>
      <c r="K50" s="16">
        <f>_xlfn.LET(_xlpm.T,(G50-INT(G50/10000)*4000)+(I50-INT(I50/10000)*4000),INT(_xlpm.T/6000)*10000+MOD(_xlpm.T,6000))</f>
        <v>14456</v>
      </c>
      <c r="L50" s="8" t="s">
        <v>164</v>
      </c>
    </row>
    <row r="51" ht="25.35" customHeight="1" spans="1:12">
      <c r="A51" s="9" t="s">
        <v>487</v>
      </c>
      <c r="B51" s="15" t="s">
        <v>483</v>
      </c>
      <c r="C51" s="11" t="s">
        <v>484</v>
      </c>
      <c r="D51" s="10" t="s">
        <v>488</v>
      </c>
      <c r="E51" s="10" t="s">
        <v>486</v>
      </c>
      <c r="F51" s="10">
        <v>0</v>
      </c>
      <c r="G51" s="7">
        <v>30000</v>
      </c>
      <c r="H51" s="7">
        <v>50</v>
      </c>
      <c r="I51" s="7">
        <v>12909</v>
      </c>
      <c r="J51" s="8">
        <f t="shared" si="0"/>
        <v>50</v>
      </c>
      <c r="K51" s="16">
        <f>_xlfn.LET(_xlpm.T,(G51-INT(G51/10000)*4000)+(I51-INT(I51/10000)*4000),INT(_xlpm.T/6000)*10000+MOD(_xlpm.T,6000))</f>
        <v>42909</v>
      </c>
      <c r="L51" s="8" t="s">
        <v>164</v>
      </c>
    </row>
    <row r="52" ht="25.35" customHeight="1" spans="1:12">
      <c r="A52" s="9" t="s">
        <v>489</v>
      </c>
      <c r="B52" s="10" t="s">
        <v>102</v>
      </c>
      <c r="C52" s="12" t="s">
        <v>420</v>
      </c>
      <c r="D52" s="10" t="s">
        <v>490</v>
      </c>
      <c r="E52" s="10" t="s">
        <v>491</v>
      </c>
      <c r="F52" s="10">
        <v>0</v>
      </c>
      <c r="G52" s="7">
        <v>15532</v>
      </c>
      <c r="H52" s="7">
        <v>50</v>
      </c>
      <c r="I52" s="7">
        <v>13369</v>
      </c>
      <c r="J52" s="8">
        <f t="shared" si="0"/>
        <v>50</v>
      </c>
      <c r="K52" s="16">
        <f>_xlfn.LET(_xlpm.T,(G52-INT(G52/10000)*4000)+(I52-INT(I52/10000)*4000),INT(_xlpm.T/6000)*10000+MOD(_xlpm.T,6000))</f>
        <v>32901</v>
      </c>
      <c r="L52" s="8" t="s">
        <v>164</v>
      </c>
    </row>
  </sheetData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7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workbookViewId="0">
      <pane ySplit="2" topLeftCell="A3" activePane="bottomLeft" state="frozen"/>
      <selection/>
      <selection pane="bottomLeft" activeCell="C43" sqref="C43"/>
    </sheetView>
  </sheetViews>
  <sheetFormatPr defaultColWidth="9.11428571428571" defaultRowHeight="12.75"/>
  <cols>
    <col min="1" max="1" width="6" style="2" customWidth="1"/>
    <col min="2" max="2" width="8.55238095238095" style="3" customWidth="1"/>
    <col min="3" max="3" width="36.1142857142857" style="4" customWidth="1"/>
    <col min="4" max="5" width="15.6666666666667" style="5" customWidth="1"/>
    <col min="6" max="11" width="9.11428571428571" style="2"/>
    <col min="12" max="12" width="9.11428571428571" style="2" customWidth="1"/>
    <col min="13" max="218" width="9.11428571428571" style="2"/>
    <col min="219" max="219" width="17.8857142857143" style="2" customWidth="1"/>
    <col min="220" max="220" width="48" style="2" customWidth="1"/>
    <col min="221" max="221" width="15.6666666666667" style="2" customWidth="1"/>
    <col min="222" max="222" width="13.6666666666667" style="2" customWidth="1"/>
    <col min="223" max="474" width="9.11428571428571" style="2"/>
    <col min="475" max="475" width="17.8857142857143" style="2" customWidth="1"/>
    <col min="476" max="476" width="48" style="2" customWidth="1"/>
    <col min="477" max="477" width="15.6666666666667" style="2" customWidth="1"/>
    <col min="478" max="478" width="13.6666666666667" style="2" customWidth="1"/>
    <col min="479" max="730" width="9.11428571428571" style="2"/>
    <col min="731" max="731" width="17.8857142857143" style="2" customWidth="1"/>
    <col min="732" max="732" width="48" style="2" customWidth="1"/>
    <col min="733" max="733" width="15.6666666666667" style="2" customWidth="1"/>
    <col min="734" max="734" width="13.6666666666667" style="2" customWidth="1"/>
    <col min="735" max="986" width="9.11428571428571" style="2"/>
    <col min="987" max="987" width="17.8857142857143" style="2" customWidth="1"/>
    <col min="988" max="988" width="48" style="2" customWidth="1"/>
    <col min="989" max="989" width="15.6666666666667" style="2" customWidth="1"/>
    <col min="990" max="990" width="13.6666666666667" style="2" customWidth="1"/>
    <col min="991" max="1242" width="9.11428571428571" style="2"/>
    <col min="1243" max="1243" width="17.8857142857143" style="2" customWidth="1"/>
    <col min="1244" max="1244" width="48" style="2" customWidth="1"/>
    <col min="1245" max="1245" width="15.6666666666667" style="2" customWidth="1"/>
    <col min="1246" max="1246" width="13.6666666666667" style="2" customWidth="1"/>
    <col min="1247" max="1498" width="9.11428571428571" style="2"/>
    <col min="1499" max="1499" width="17.8857142857143" style="2" customWidth="1"/>
    <col min="1500" max="1500" width="48" style="2" customWidth="1"/>
    <col min="1501" max="1501" width="15.6666666666667" style="2" customWidth="1"/>
    <col min="1502" max="1502" width="13.6666666666667" style="2" customWidth="1"/>
    <col min="1503" max="1754" width="9.11428571428571" style="2"/>
    <col min="1755" max="1755" width="17.8857142857143" style="2" customWidth="1"/>
    <col min="1756" max="1756" width="48" style="2" customWidth="1"/>
    <col min="1757" max="1757" width="15.6666666666667" style="2" customWidth="1"/>
    <col min="1758" max="1758" width="13.6666666666667" style="2" customWidth="1"/>
    <col min="1759" max="2010" width="9.11428571428571" style="2"/>
    <col min="2011" max="2011" width="17.8857142857143" style="2" customWidth="1"/>
    <col min="2012" max="2012" width="48" style="2" customWidth="1"/>
    <col min="2013" max="2013" width="15.6666666666667" style="2" customWidth="1"/>
    <col min="2014" max="2014" width="13.6666666666667" style="2" customWidth="1"/>
    <col min="2015" max="2266" width="9.11428571428571" style="2"/>
    <col min="2267" max="2267" width="17.8857142857143" style="2" customWidth="1"/>
    <col min="2268" max="2268" width="48" style="2" customWidth="1"/>
    <col min="2269" max="2269" width="15.6666666666667" style="2" customWidth="1"/>
    <col min="2270" max="2270" width="13.6666666666667" style="2" customWidth="1"/>
    <col min="2271" max="2522" width="9.11428571428571" style="2"/>
    <col min="2523" max="2523" width="17.8857142857143" style="2" customWidth="1"/>
    <col min="2524" max="2524" width="48" style="2" customWidth="1"/>
    <col min="2525" max="2525" width="15.6666666666667" style="2" customWidth="1"/>
    <col min="2526" max="2526" width="13.6666666666667" style="2" customWidth="1"/>
    <col min="2527" max="2778" width="9.11428571428571" style="2"/>
    <col min="2779" max="2779" width="17.8857142857143" style="2" customWidth="1"/>
    <col min="2780" max="2780" width="48" style="2" customWidth="1"/>
    <col min="2781" max="2781" width="15.6666666666667" style="2" customWidth="1"/>
    <col min="2782" max="2782" width="13.6666666666667" style="2" customWidth="1"/>
    <col min="2783" max="3034" width="9.11428571428571" style="2"/>
    <col min="3035" max="3035" width="17.8857142857143" style="2" customWidth="1"/>
    <col min="3036" max="3036" width="48" style="2" customWidth="1"/>
    <col min="3037" max="3037" width="15.6666666666667" style="2" customWidth="1"/>
    <col min="3038" max="3038" width="13.6666666666667" style="2" customWidth="1"/>
    <col min="3039" max="3290" width="9.11428571428571" style="2"/>
    <col min="3291" max="3291" width="17.8857142857143" style="2" customWidth="1"/>
    <col min="3292" max="3292" width="48" style="2" customWidth="1"/>
    <col min="3293" max="3293" width="15.6666666666667" style="2" customWidth="1"/>
    <col min="3294" max="3294" width="13.6666666666667" style="2" customWidth="1"/>
    <col min="3295" max="3546" width="9.11428571428571" style="2"/>
    <col min="3547" max="3547" width="17.8857142857143" style="2" customWidth="1"/>
    <col min="3548" max="3548" width="48" style="2" customWidth="1"/>
    <col min="3549" max="3549" width="15.6666666666667" style="2" customWidth="1"/>
    <col min="3550" max="3550" width="13.6666666666667" style="2" customWidth="1"/>
    <col min="3551" max="3802" width="9.11428571428571" style="2"/>
    <col min="3803" max="3803" width="17.8857142857143" style="2" customWidth="1"/>
    <col min="3804" max="3804" width="48" style="2" customWidth="1"/>
    <col min="3805" max="3805" width="15.6666666666667" style="2" customWidth="1"/>
    <col min="3806" max="3806" width="13.6666666666667" style="2" customWidth="1"/>
    <col min="3807" max="4058" width="9.11428571428571" style="2"/>
    <col min="4059" max="4059" width="17.8857142857143" style="2" customWidth="1"/>
    <col min="4060" max="4060" width="48" style="2" customWidth="1"/>
    <col min="4061" max="4061" width="15.6666666666667" style="2" customWidth="1"/>
    <col min="4062" max="4062" width="13.6666666666667" style="2" customWidth="1"/>
    <col min="4063" max="4314" width="9.11428571428571" style="2"/>
    <col min="4315" max="4315" width="17.8857142857143" style="2" customWidth="1"/>
    <col min="4316" max="4316" width="48" style="2" customWidth="1"/>
    <col min="4317" max="4317" width="15.6666666666667" style="2" customWidth="1"/>
    <col min="4318" max="4318" width="13.6666666666667" style="2" customWidth="1"/>
    <col min="4319" max="4570" width="9.11428571428571" style="2"/>
    <col min="4571" max="4571" width="17.8857142857143" style="2" customWidth="1"/>
    <col min="4572" max="4572" width="48" style="2" customWidth="1"/>
    <col min="4573" max="4573" width="15.6666666666667" style="2" customWidth="1"/>
    <col min="4574" max="4574" width="13.6666666666667" style="2" customWidth="1"/>
    <col min="4575" max="4826" width="9.11428571428571" style="2"/>
    <col min="4827" max="4827" width="17.8857142857143" style="2" customWidth="1"/>
    <col min="4828" max="4828" width="48" style="2" customWidth="1"/>
    <col min="4829" max="4829" width="15.6666666666667" style="2" customWidth="1"/>
    <col min="4830" max="4830" width="13.6666666666667" style="2" customWidth="1"/>
    <col min="4831" max="5082" width="9.11428571428571" style="2"/>
    <col min="5083" max="5083" width="17.8857142857143" style="2" customWidth="1"/>
    <col min="5084" max="5084" width="48" style="2" customWidth="1"/>
    <col min="5085" max="5085" width="15.6666666666667" style="2" customWidth="1"/>
    <col min="5086" max="5086" width="13.6666666666667" style="2" customWidth="1"/>
    <col min="5087" max="5338" width="9.11428571428571" style="2"/>
    <col min="5339" max="5339" width="17.8857142857143" style="2" customWidth="1"/>
    <col min="5340" max="5340" width="48" style="2" customWidth="1"/>
    <col min="5341" max="5341" width="15.6666666666667" style="2" customWidth="1"/>
    <col min="5342" max="5342" width="13.6666666666667" style="2" customWidth="1"/>
    <col min="5343" max="5594" width="9.11428571428571" style="2"/>
    <col min="5595" max="5595" width="17.8857142857143" style="2" customWidth="1"/>
    <col min="5596" max="5596" width="48" style="2" customWidth="1"/>
    <col min="5597" max="5597" width="15.6666666666667" style="2" customWidth="1"/>
    <col min="5598" max="5598" width="13.6666666666667" style="2" customWidth="1"/>
    <col min="5599" max="5850" width="9.11428571428571" style="2"/>
    <col min="5851" max="5851" width="17.8857142857143" style="2" customWidth="1"/>
    <col min="5852" max="5852" width="48" style="2" customWidth="1"/>
    <col min="5853" max="5853" width="15.6666666666667" style="2" customWidth="1"/>
    <col min="5854" max="5854" width="13.6666666666667" style="2" customWidth="1"/>
    <col min="5855" max="6106" width="9.11428571428571" style="2"/>
    <col min="6107" max="6107" width="17.8857142857143" style="2" customWidth="1"/>
    <col min="6108" max="6108" width="48" style="2" customWidth="1"/>
    <col min="6109" max="6109" width="15.6666666666667" style="2" customWidth="1"/>
    <col min="6110" max="6110" width="13.6666666666667" style="2" customWidth="1"/>
    <col min="6111" max="6362" width="9.11428571428571" style="2"/>
    <col min="6363" max="6363" width="17.8857142857143" style="2" customWidth="1"/>
    <col min="6364" max="6364" width="48" style="2" customWidth="1"/>
    <col min="6365" max="6365" width="15.6666666666667" style="2" customWidth="1"/>
    <col min="6366" max="6366" width="13.6666666666667" style="2" customWidth="1"/>
    <col min="6367" max="6618" width="9.11428571428571" style="2"/>
    <col min="6619" max="6619" width="17.8857142857143" style="2" customWidth="1"/>
    <col min="6620" max="6620" width="48" style="2" customWidth="1"/>
    <col min="6621" max="6621" width="15.6666666666667" style="2" customWidth="1"/>
    <col min="6622" max="6622" width="13.6666666666667" style="2" customWidth="1"/>
    <col min="6623" max="6874" width="9.11428571428571" style="2"/>
    <col min="6875" max="6875" width="17.8857142857143" style="2" customWidth="1"/>
    <col min="6876" max="6876" width="48" style="2" customWidth="1"/>
    <col min="6877" max="6877" width="15.6666666666667" style="2" customWidth="1"/>
    <col min="6878" max="6878" width="13.6666666666667" style="2" customWidth="1"/>
    <col min="6879" max="7130" width="9.11428571428571" style="2"/>
    <col min="7131" max="7131" width="17.8857142857143" style="2" customWidth="1"/>
    <col min="7132" max="7132" width="48" style="2" customWidth="1"/>
    <col min="7133" max="7133" width="15.6666666666667" style="2" customWidth="1"/>
    <col min="7134" max="7134" width="13.6666666666667" style="2" customWidth="1"/>
    <col min="7135" max="7386" width="9.11428571428571" style="2"/>
    <col min="7387" max="7387" width="17.8857142857143" style="2" customWidth="1"/>
    <col min="7388" max="7388" width="48" style="2" customWidth="1"/>
    <col min="7389" max="7389" width="15.6666666666667" style="2" customWidth="1"/>
    <col min="7390" max="7390" width="13.6666666666667" style="2" customWidth="1"/>
    <col min="7391" max="7642" width="9.11428571428571" style="2"/>
    <col min="7643" max="7643" width="17.8857142857143" style="2" customWidth="1"/>
    <col min="7644" max="7644" width="48" style="2" customWidth="1"/>
    <col min="7645" max="7645" width="15.6666666666667" style="2" customWidth="1"/>
    <col min="7646" max="7646" width="13.6666666666667" style="2" customWidth="1"/>
    <col min="7647" max="7898" width="9.11428571428571" style="2"/>
    <col min="7899" max="7899" width="17.8857142857143" style="2" customWidth="1"/>
    <col min="7900" max="7900" width="48" style="2" customWidth="1"/>
    <col min="7901" max="7901" width="15.6666666666667" style="2" customWidth="1"/>
    <col min="7902" max="7902" width="13.6666666666667" style="2" customWidth="1"/>
    <col min="7903" max="8154" width="9.11428571428571" style="2"/>
    <col min="8155" max="8155" width="17.8857142857143" style="2" customWidth="1"/>
    <col min="8156" max="8156" width="48" style="2" customWidth="1"/>
    <col min="8157" max="8157" width="15.6666666666667" style="2" customWidth="1"/>
    <col min="8158" max="8158" width="13.6666666666667" style="2" customWidth="1"/>
    <col min="8159" max="8410" width="9.11428571428571" style="2"/>
    <col min="8411" max="8411" width="17.8857142857143" style="2" customWidth="1"/>
    <col min="8412" max="8412" width="48" style="2" customWidth="1"/>
    <col min="8413" max="8413" width="15.6666666666667" style="2" customWidth="1"/>
    <col min="8414" max="8414" width="13.6666666666667" style="2" customWidth="1"/>
    <col min="8415" max="8666" width="9.11428571428571" style="2"/>
    <col min="8667" max="8667" width="17.8857142857143" style="2" customWidth="1"/>
    <col min="8668" max="8668" width="48" style="2" customWidth="1"/>
    <col min="8669" max="8669" width="15.6666666666667" style="2" customWidth="1"/>
    <col min="8670" max="8670" width="13.6666666666667" style="2" customWidth="1"/>
    <col min="8671" max="8922" width="9.11428571428571" style="2"/>
    <col min="8923" max="8923" width="17.8857142857143" style="2" customWidth="1"/>
    <col min="8924" max="8924" width="48" style="2" customWidth="1"/>
    <col min="8925" max="8925" width="15.6666666666667" style="2" customWidth="1"/>
    <col min="8926" max="8926" width="13.6666666666667" style="2" customWidth="1"/>
    <col min="8927" max="9178" width="9.11428571428571" style="2"/>
    <col min="9179" max="9179" width="17.8857142857143" style="2" customWidth="1"/>
    <col min="9180" max="9180" width="48" style="2" customWidth="1"/>
    <col min="9181" max="9181" width="15.6666666666667" style="2" customWidth="1"/>
    <col min="9182" max="9182" width="13.6666666666667" style="2" customWidth="1"/>
    <col min="9183" max="9434" width="9.11428571428571" style="2"/>
    <col min="9435" max="9435" width="17.8857142857143" style="2" customWidth="1"/>
    <col min="9436" max="9436" width="48" style="2" customWidth="1"/>
    <col min="9437" max="9437" width="15.6666666666667" style="2" customWidth="1"/>
    <col min="9438" max="9438" width="13.6666666666667" style="2" customWidth="1"/>
    <col min="9439" max="9690" width="9.11428571428571" style="2"/>
    <col min="9691" max="9691" width="17.8857142857143" style="2" customWidth="1"/>
    <col min="9692" max="9692" width="48" style="2" customWidth="1"/>
    <col min="9693" max="9693" width="15.6666666666667" style="2" customWidth="1"/>
    <col min="9694" max="9694" width="13.6666666666667" style="2" customWidth="1"/>
    <col min="9695" max="9946" width="9.11428571428571" style="2"/>
    <col min="9947" max="9947" width="17.8857142857143" style="2" customWidth="1"/>
    <col min="9948" max="9948" width="48" style="2" customWidth="1"/>
    <col min="9949" max="9949" width="15.6666666666667" style="2" customWidth="1"/>
    <col min="9950" max="9950" width="13.6666666666667" style="2" customWidth="1"/>
    <col min="9951" max="10202" width="9.11428571428571" style="2"/>
    <col min="10203" max="10203" width="17.8857142857143" style="2" customWidth="1"/>
    <col min="10204" max="10204" width="48" style="2" customWidth="1"/>
    <col min="10205" max="10205" width="15.6666666666667" style="2" customWidth="1"/>
    <col min="10206" max="10206" width="13.6666666666667" style="2" customWidth="1"/>
    <col min="10207" max="10458" width="9.11428571428571" style="2"/>
    <col min="10459" max="10459" width="17.8857142857143" style="2" customWidth="1"/>
    <col min="10460" max="10460" width="48" style="2" customWidth="1"/>
    <col min="10461" max="10461" width="15.6666666666667" style="2" customWidth="1"/>
    <col min="10462" max="10462" width="13.6666666666667" style="2" customWidth="1"/>
    <col min="10463" max="10714" width="9.11428571428571" style="2"/>
    <col min="10715" max="10715" width="17.8857142857143" style="2" customWidth="1"/>
    <col min="10716" max="10716" width="48" style="2" customWidth="1"/>
    <col min="10717" max="10717" width="15.6666666666667" style="2" customWidth="1"/>
    <col min="10718" max="10718" width="13.6666666666667" style="2" customWidth="1"/>
    <col min="10719" max="10970" width="9.11428571428571" style="2"/>
    <col min="10971" max="10971" width="17.8857142857143" style="2" customWidth="1"/>
    <col min="10972" max="10972" width="48" style="2" customWidth="1"/>
    <col min="10973" max="10973" width="15.6666666666667" style="2" customWidth="1"/>
    <col min="10974" max="10974" width="13.6666666666667" style="2" customWidth="1"/>
    <col min="10975" max="11226" width="9.11428571428571" style="2"/>
    <col min="11227" max="11227" width="17.8857142857143" style="2" customWidth="1"/>
    <col min="11228" max="11228" width="48" style="2" customWidth="1"/>
    <col min="11229" max="11229" width="15.6666666666667" style="2" customWidth="1"/>
    <col min="11230" max="11230" width="13.6666666666667" style="2" customWidth="1"/>
    <col min="11231" max="11482" width="9.11428571428571" style="2"/>
    <col min="11483" max="11483" width="17.8857142857143" style="2" customWidth="1"/>
    <col min="11484" max="11484" width="48" style="2" customWidth="1"/>
    <col min="11485" max="11485" width="15.6666666666667" style="2" customWidth="1"/>
    <col min="11486" max="11486" width="13.6666666666667" style="2" customWidth="1"/>
    <col min="11487" max="11738" width="9.11428571428571" style="2"/>
    <col min="11739" max="11739" width="17.8857142857143" style="2" customWidth="1"/>
    <col min="11740" max="11740" width="48" style="2" customWidth="1"/>
    <col min="11741" max="11741" width="15.6666666666667" style="2" customWidth="1"/>
    <col min="11742" max="11742" width="13.6666666666667" style="2" customWidth="1"/>
    <col min="11743" max="11994" width="9.11428571428571" style="2"/>
    <col min="11995" max="11995" width="17.8857142857143" style="2" customWidth="1"/>
    <col min="11996" max="11996" width="48" style="2" customWidth="1"/>
    <col min="11997" max="11997" width="15.6666666666667" style="2" customWidth="1"/>
    <col min="11998" max="11998" width="13.6666666666667" style="2" customWidth="1"/>
    <col min="11999" max="12250" width="9.11428571428571" style="2"/>
    <col min="12251" max="12251" width="17.8857142857143" style="2" customWidth="1"/>
    <col min="12252" max="12252" width="48" style="2" customWidth="1"/>
    <col min="12253" max="12253" width="15.6666666666667" style="2" customWidth="1"/>
    <col min="12254" max="12254" width="13.6666666666667" style="2" customWidth="1"/>
    <col min="12255" max="12506" width="9.11428571428571" style="2"/>
    <col min="12507" max="12507" width="17.8857142857143" style="2" customWidth="1"/>
    <col min="12508" max="12508" width="48" style="2" customWidth="1"/>
    <col min="12509" max="12509" width="15.6666666666667" style="2" customWidth="1"/>
    <col min="12510" max="12510" width="13.6666666666667" style="2" customWidth="1"/>
    <col min="12511" max="12762" width="9.11428571428571" style="2"/>
    <col min="12763" max="12763" width="17.8857142857143" style="2" customWidth="1"/>
    <col min="12764" max="12764" width="48" style="2" customWidth="1"/>
    <col min="12765" max="12765" width="15.6666666666667" style="2" customWidth="1"/>
    <col min="12766" max="12766" width="13.6666666666667" style="2" customWidth="1"/>
    <col min="12767" max="13018" width="9.11428571428571" style="2"/>
    <col min="13019" max="13019" width="17.8857142857143" style="2" customWidth="1"/>
    <col min="13020" max="13020" width="48" style="2" customWidth="1"/>
    <col min="13021" max="13021" width="15.6666666666667" style="2" customWidth="1"/>
    <col min="13022" max="13022" width="13.6666666666667" style="2" customWidth="1"/>
    <col min="13023" max="13274" width="9.11428571428571" style="2"/>
    <col min="13275" max="13275" width="17.8857142857143" style="2" customWidth="1"/>
    <col min="13276" max="13276" width="48" style="2" customWidth="1"/>
    <col min="13277" max="13277" width="15.6666666666667" style="2" customWidth="1"/>
    <col min="13278" max="13278" width="13.6666666666667" style="2" customWidth="1"/>
    <col min="13279" max="13530" width="9.11428571428571" style="2"/>
    <col min="13531" max="13531" width="17.8857142857143" style="2" customWidth="1"/>
    <col min="13532" max="13532" width="48" style="2" customWidth="1"/>
    <col min="13533" max="13533" width="15.6666666666667" style="2" customWidth="1"/>
    <col min="13534" max="13534" width="13.6666666666667" style="2" customWidth="1"/>
    <col min="13535" max="13786" width="9.11428571428571" style="2"/>
    <col min="13787" max="13787" width="17.8857142857143" style="2" customWidth="1"/>
    <col min="13788" max="13788" width="48" style="2" customWidth="1"/>
    <col min="13789" max="13789" width="15.6666666666667" style="2" customWidth="1"/>
    <col min="13790" max="13790" width="13.6666666666667" style="2" customWidth="1"/>
    <col min="13791" max="14042" width="9.11428571428571" style="2"/>
    <col min="14043" max="14043" width="17.8857142857143" style="2" customWidth="1"/>
    <col min="14044" max="14044" width="48" style="2" customWidth="1"/>
    <col min="14045" max="14045" width="15.6666666666667" style="2" customWidth="1"/>
    <col min="14046" max="14046" width="13.6666666666667" style="2" customWidth="1"/>
    <col min="14047" max="14298" width="9.11428571428571" style="2"/>
    <col min="14299" max="14299" width="17.8857142857143" style="2" customWidth="1"/>
    <col min="14300" max="14300" width="48" style="2" customWidth="1"/>
    <col min="14301" max="14301" width="15.6666666666667" style="2" customWidth="1"/>
    <col min="14302" max="14302" width="13.6666666666667" style="2" customWidth="1"/>
    <col min="14303" max="14554" width="9.11428571428571" style="2"/>
    <col min="14555" max="14555" width="17.8857142857143" style="2" customWidth="1"/>
    <col min="14556" max="14556" width="48" style="2" customWidth="1"/>
    <col min="14557" max="14557" width="15.6666666666667" style="2" customWidth="1"/>
    <col min="14558" max="14558" width="13.6666666666667" style="2" customWidth="1"/>
    <col min="14559" max="14810" width="9.11428571428571" style="2"/>
    <col min="14811" max="14811" width="17.8857142857143" style="2" customWidth="1"/>
    <col min="14812" max="14812" width="48" style="2" customWidth="1"/>
    <col min="14813" max="14813" width="15.6666666666667" style="2" customWidth="1"/>
    <col min="14814" max="14814" width="13.6666666666667" style="2" customWidth="1"/>
    <col min="14815" max="15066" width="9.11428571428571" style="2"/>
    <col min="15067" max="15067" width="17.8857142857143" style="2" customWidth="1"/>
    <col min="15068" max="15068" width="48" style="2" customWidth="1"/>
    <col min="15069" max="15069" width="15.6666666666667" style="2" customWidth="1"/>
    <col min="15070" max="15070" width="13.6666666666667" style="2" customWidth="1"/>
    <col min="15071" max="15322" width="9.11428571428571" style="2"/>
    <col min="15323" max="15323" width="17.8857142857143" style="2" customWidth="1"/>
    <col min="15324" max="15324" width="48" style="2" customWidth="1"/>
    <col min="15325" max="15325" width="15.6666666666667" style="2" customWidth="1"/>
    <col min="15326" max="15326" width="13.6666666666667" style="2" customWidth="1"/>
    <col min="15327" max="15578" width="9.11428571428571" style="2"/>
    <col min="15579" max="15579" width="17.8857142857143" style="2" customWidth="1"/>
    <col min="15580" max="15580" width="48" style="2" customWidth="1"/>
    <col min="15581" max="15581" width="15.6666666666667" style="2" customWidth="1"/>
    <col min="15582" max="15582" width="13.6666666666667" style="2" customWidth="1"/>
    <col min="15583" max="15834" width="9.11428571428571" style="2"/>
    <col min="15835" max="15835" width="17.8857142857143" style="2" customWidth="1"/>
    <col min="15836" max="15836" width="48" style="2" customWidth="1"/>
    <col min="15837" max="15837" width="15.6666666666667" style="2" customWidth="1"/>
    <col min="15838" max="15838" width="13.6666666666667" style="2" customWidth="1"/>
    <col min="15839" max="16090" width="9.11428571428571" style="2"/>
    <col min="16091" max="16091" width="17.8857142857143" style="2" customWidth="1"/>
    <col min="16092" max="16092" width="48" style="2" customWidth="1"/>
    <col min="16093" max="16093" width="15.6666666666667" style="2" customWidth="1"/>
    <col min="16094" max="16094" width="13.6666666666667" style="2" customWidth="1"/>
    <col min="16095" max="16384" width="9.11428571428571" style="2"/>
  </cols>
  <sheetData>
    <row r="1" ht="26.1" customHeight="1" spans="1:12">
      <c r="A1" s="6" t="s">
        <v>492</v>
      </c>
      <c r="B1" s="7"/>
      <c r="C1" s="7"/>
      <c r="D1" s="8"/>
      <c r="E1" s="8"/>
      <c r="F1" s="7"/>
      <c r="G1" s="7"/>
      <c r="H1" s="7"/>
      <c r="I1" s="7"/>
      <c r="J1" s="8"/>
      <c r="K1" s="8"/>
      <c r="L1" s="8"/>
    </row>
    <row r="2" s="1" customFormat="1" ht="30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</row>
    <row r="3" ht="25.35" customHeight="1" spans="1:12">
      <c r="A3" s="9" t="s">
        <v>493</v>
      </c>
      <c r="B3" s="10" t="s">
        <v>25</v>
      </c>
      <c r="C3" s="11" t="s">
        <v>494</v>
      </c>
      <c r="D3" s="10" t="s">
        <v>495</v>
      </c>
      <c r="E3" s="10" t="s">
        <v>496</v>
      </c>
      <c r="F3" s="10">
        <v>410</v>
      </c>
      <c r="G3" s="7">
        <v>21541</v>
      </c>
      <c r="H3" s="7">
        <v>410</v>
      </c>
      <c r="I3" s="7">
        <v>21700</v>
      </c>
      <c r="J3" s="8">
        <f t="shared" ref="J3:J40" si="0">F3+H3</f>
        <v>820</v>
      </c>
      <c r="K3" s="16">
        <f>_xlfn.LET(_xlpm.T,(G3-INT(G3/10000)*4000)+(I3-INT(I3/10000)*4000),INT(_xlpm.T/6000)*10000+MOD(_xlpm.T,6000))</f>
        <v>43241</v>
      </c>
      <c r="L3" s="8" t="s">
        <v>18</v>
      </c>
    </row>
    <row r="4" ht="25.35" customHeight="1" spans="1:12">
      <c r="A4" s="9" t="s">
        <v>497</v>
      </c>
      <c r="B4" s="10" t="s">
        <v>14</v>
      </c>
      <c r="C4" s="12" t="s">
        <v>498</v>
      </c>
      <c r="D4" s="10" t="s">
        <v>499</v>
      </c>
      <c r="E4" s="10" t="s">
        <v>500</v>
      </c>
      <c r="F4" s="10">
        <v>410</v>
      </c>
      <c r="G4" s="7">
        <v>22160</v>
      </c>
      <c r="H4" s="7">
        <v>410</v>
      </c>
      <c r="I4" s="7">
        <v>22278</v>
      </c>
      <c r="J4" s="8">
        <f t="shared" si="0"/>
        <v>820</v>
      </c>
      <c r="K4" s="16">
        <f>_xlfn.LET(_xlpm.T,(G4-INT(G4/10000)*4000)+(I4-INT(I4/10000)*4000),INT(_xlpm.T/6000)*10000+MOD(_xlpm.T,6000))</f>
        <v>44438</v>
      </c>
      <c r="L4" s="8" t="s">
        <v>18</v>
      </c>
    </row>
    <row r="5" ht="25.35" customHeight="1" spans="1:12">
      <c r="A5" s="9" t="s">
        <v>501</v>
      </c>
      <c r="B5" s="10" t="s">
        <v>25</v>
      </c>
      <c r="C5" s="11" t="s">
        <v>502</v>
      </c>
      <c r="D5" s="10" t="s">
        <v>503</v>
      </c>
      <c r="E5" s="10" t="s">
        <v>504</v>
      </c>
      <c r="F5" s="10">
        <v>360</v>
      </c>
      <c r="G5" s="7">
        <v>21544</v>
      </c>
      <c r="H5" s="7">
        <v>360</v>
      </c>
      <c r="I5" s="7">
        <v>21772</v>
      </c>
      <c r="J5" s="8">
        <f t="shared" si="0"/>
        <v>720</v>
      </c>
      <c r="K5" s="16">
        <f>_xlfn.LET(_xlpm.T,(G5-INT(G5/10000)*4000)+(I5-INT(I5/10000)*4000),INT(_xlpm.T/6000)*10000+MOD(_xlpm.T,6000))</f>
        <v>43316</v>
      </c>
      <c r="L5" s="8" t="s">
        <v>18</v>
      </c>
    </row>
    <row r="6" ht="25.35" customHeight="1" spans="1:12">
      <c r="A6" s="9" t="s">
        <v>505</v>
      </c>
      <c r="B6" s="10" t="s">
        <v>140</v>
      </c>
      <c r="C6" s="11" t="s">
        <v>506</v>
      </c>
      <c r="D6" s="10" t="s">
        <v>507</v>
      </c>
      <c r="E6" s="10" t="s">
        <v>508</v>
      </c>
      <c r="F6" s="10">
        <v>330</v>
      </c>
      <c r="G6" s="7">
        <v>20419</v>
      </c>
      <c r="H6" s="7">
        <v>330</v>
      </c>
      <c r="I6" s="7">
        <v>20578</v>
      </c>
      <c r="J6" s="8">
        <f t="shared" si="0"/>
        <v>660</v>
      </c>
      <c r="K6" s="16">
        <f>_xlfn.LET(_xlpm.T,(G6-INT(G6/10000)*4000)+(I6-INT(I6/10000)*4000),INT(_xlpm.T/6000)*10000+MOD(_xlpm.T,6000))</f>
        <v>40997</v>
      </c>
      <c r="L6" s="8" t="s">
        <v>18</v>
      </c>
    </row>
    <row r="7" ht="25.35" customHeight="1" spans="1:12">
      <c r="A7" s="9" t="s">
        <v>509</v>
      </c>
      <c r="B7" s="10" t="s">
        <v>102</v>
      </c>
      <c r="C7" s="11" t="s">
        <v>420</v>
      </c>
      <c r="D7" s="10" t="s">
        <v>510</v>
      </c>
      <c r="E7" s="10" t="s">
        <v>511</v>
      </c>
      <c r="F7" s="10">
        <v>330</v>
      </c>
      <c r="G7" s="7">
        <v>20938</v>
      </c>
      <c r="H7" s="7">
        <v>310</v>
      </c>
      <c r="I7" s="7">
        <v>21012</v>
      </c>
      <c r="J7" s="8">
        <f t="shared" si="0"/>
        <v>640</v>
      </c>
      <c r="K7" s="16">
        <f>_xlfn.LET(_xlpm.T,(G7-INT(G7/10000)*4000)+(I7-INT(I7/10000)*4000),INT(_xlpm.T/6000)*10000+MOD(_xlpm.T,6000))</f>
        <v>41950</v>
      </c>
      <c r="L7" s="8" t="s">
        <v>18</v>
      </c>
    </row>
    <row r="8" ht="25.35" customHeight="1" spans="1:12">
      <c r="A8" s="9" t="s">
        <v>512</v>
      </c>
      <c r="B8" s="10" t="s">
        <v>20</v>
      </c>
      <c r="C8" s="12" t="s">
        <v>513</v>
      </c>
      <c r="D8" s="10" t="s">
        <v>514</v>
      </c>
      <c r="E8" s="10" t="s">
        <v>515</v>
      </c>
      <c r="F8" s="13">
        <v>260</v>
      </c>
      <c r="G8" s="7">
        <v>24094</v>
      </c>
      <c r="H8" s="7">
        <v>310</v>
      </c>
      <c r="I8" s="7">
        <v>3300</v>
      </c>
      <c r="J8" s="8">
        <f t="shared" si="0"/>
        <v>570</v>
      </c>
      <c r="K8" s="16">
        <f>_xlfn.LET(_xlpm.T,(G8-INT(G8/10000)*4000)+(I8-INT(I8/10000)*4000),INT(_xlpm.T/6000)*10000+MOD(_xlpm.T,6000))</f>
        <v>31394</v>
      </c>
      <c r="L8" s="8" t="s">
        <v>70</v>
      </c>
    </row>
    <row r="9" ht="25.35" customHeight="1" spans="1:12">
      <c r="A9" s="9" t="s">
        <v>516</v>
      </c>
      <c r="B9" s="10" t="s">
        <v>102</v>
      </c>
      <c r="C9" s="11" t="s">
        <v>420</v>
      </c>
      <c r="D9" s="13" t="s">
        <v>517</v>
      </c>
      <c r="E9" s="10" t="s">
        <v>518</v>
      </c>
      <c r="F9" s="10">
        <v>130</v>
      </c>
      <c r="G9" s="7">
        <v>11462</v>
      </c>
      <c r="H9" s="7">
        <v>410</v>
      </c>
      <c r="I9" s="7">
        <v>22053</v>
      </c>
      <c r="J9" s="8">
        <f t="shared" si="0"/>
        <v>540</v>
      </c>
      <c r="K9" s="16">
        <f>_xlfn.LET(_xlpm.T,(G9-INT(G9/10000)*4000)+(I9-INT(I9/10000)*4000),INT(_xlpm.T/6000)*10000+MOD(_xlpm.T,6000))</f>
        <v>33515</v>
      </c>
      <c r="L9" s="8" t="s">
        <v>70</v>
      </c>
    </row>
    <row r="10" ht="25.35" customHeight="1" spans="1:12">
      <c r="A10" s="9" t="s">
        <v>519</v>
      </c>
      <c r="B10" s="10" t="s">
        <v>44</v>
      </c>
      <c r="C10" s="14" t="s">
        <v>520</v>
      </c>
      <c r="D10" s="10" t="s">
        <v>521</v>
      </c>
      <c r="E10" s="10" t="s">
        <v>522</v>
      </c>
      <c r="F10" s="10">
        <v>230</v>
      </c>
      <c r="G10" s="7">
        <v>30000</v>
      </c>
      <c r="H10" s="7">
        <v>310</v>
      </c>
      <c r="I10" s="7">
        <v>25579</v>
      </c>
      <c r="J10" s="8">
        <f t="shared" si="0"/>
        <v>540</v>
      </c>
      <c r="K10" s="16">
        <f>_xlfn.LET(_xlpm.T,(G10-INT(G10/10000)*4000)+(I10-INT(I10/10000)*4000),INT(_xlpm.T/6000)*10000+MOD(_xlpm.T,6000))</f>
        <v>55579</v>
      </c>
      <c r="L10" s="8" t="s">
        <v>70</v>
      </c>
    </row>
    <row r="11" ht="25.35" customHeight="1" spans="1:12">
      <c r="A11" s="9" t="s">
        <v>523</v>
      </c>
      <c r="B11" s="10" t="s">
        <v>176</v>
      </c>
      <c r="C11" s="11" t="s">
        <v>524</v>
      </c>
      <c r="D11" s="10" t="s">
        <v>525</v>
      </c>
      <c r="E11" s="10" t="s">
        <v>526</v>
      </c>
      <c r="F11" s="10">
        <v>180</v>
      </c>
      <c r="G11" s="7">
        <v>20403</v>
      </c>
      <c r="H11" s="7">
        <v>310</v>
      </c>
      <c r="I11" s="7">
        <v>23572</v>
      </c>
      <c r="J11" s="8">
        <f t="shared" si="0"/>
        <v>490</v>
      </c>
      <c r="K11" s="16">
        <f>_xlfn.LET(_xlpm.T,(G11-INT(G11/10000)*4000)+(I11-INT(I11/10000)*4000),INT(_xlpm.T/6000)*10000+MOD(_xlpm.T,6000))</f>
        <v>43975</v>
      </c>
      <c r="L11" s="8" t="s">
        <v>70</v>
      </c>
    </row>
    <row r="12" ht="25.35" customHeight="1" spans="1:12">
      <c r="A12" s="9" t="s">
        <v>527</v>
      </c>
      <c r="B12" s="10" t="s">
        <v>205</v>
      </c>
      <c r="C12" s="11" t="s">
        <v>528</v>
      </c>
      <c r="D12" s="10" t="s">
        <v>529</v>
      </c>
      <c r="E12" s="10" t="s">
        <v>530</v>
      </c>
      <c r="F12" s="10">
        <v>130</v>
      </c>
      <c r="G12" s="7">
        <v>12850</v>
      </c>
      <c r="H12" s="7">
        <v>330</v>
      </c>
      <c r="I12" s="7">
        <v>15359</v>
      </c>
      <c r="J12" s="8">
        <f t="shared" si="0"/>
        <v>460</v>
      </c>
      <c r="K12" s="16">
        <f>_xlfn.LET(_xlpm.T,(G12-INT(G12/10000)*4000)+(I12-INT(I12/10000)*4000),INT(_xlpm.T/6000)*10000+MOD(_xlpm.T,6000))</f>
        <v>32209</v>
      </c>
      <c r="L12" s="8" t="s">
        <v>70</v>
      </c>
    </row>
    <row r="13" ht="25.35" customHeight="1" spans="1:12">
      <c r="A13" s="9" t="s">
        <v>531</v>
      </c>
      <c r="B13" s="10" t="s">
        <v>72</v>
      </c>
      <c r="C13" s="11" t="s">
        <v>532</v>
      </c>
      <c r="D13" s="10" t="s">
        <v>533</v>
      </c>
      <c r="E13" s="10" t="s">
        <v>534</v>
      </c>
      <c r="F13" s="10">
        <v>200</v>
      </c>
      <c r="G13" s="7">
        <v>14606</v>
      </c>
      <c r="H13" s="7">
        <v>200</v>
      </c>
      <c r="I13" s="7">
        <v>21671</v>
      </c>
      <c r="J13" s="8">
        <f t="shared" si="0"/>
        <v>400</v>
      </c>
      <c r="K13" s="16">
        <f>_xlfn.LET(_xlpm.T,(G13-INT(G13/10000)*4000)+(I13-INT(I13/10000)*4000),INT(_xlpm.T/6000)*10000+MOD(_xlpm.T,6000))</f>
        <v>40277</v>
      </c>
      <c r="L13" s="8" t="s">
        <v>70</v>
      </c>
    </row>
    <row r="14" ht="25.35" customHeight="1" spans="1:12">
      <c r="A14" s="9" t="s">
        <v>535</v>
      </c>
      <c r="B14" s="10" t="s">
        <v>20</v>
      </c>
      <c r="C14" s="12" t="s">
        <v>513</v>
      </c>
      <c r="D14" s="10" t="s">
        <v>536</v>
      </c>
      <c r="E14" s="10" t="s">
        <v>537</v>
      </c>
      <c r="F14" s="10">
        <v>50</v>
      </c>
      <c r="G14" s="7">
        <v>15671</v>
      </c>
      <c r="H14" s="7">
        <v>330</v>
      </c>
      <c r="I14" s="7">
        <v>23338</v>
      </c>
      <c r="J14" s="8">
        <f t="shared" si="0"/>
        <v>380</v>
      </c>
      <c r="K14" s="16">
        <f>_xlfn.LET(_xlpm.T,(G14-INT(G14/10000)*4000)+(I14-INT(I14/10000)*4000),INT(_xlpm.T/6000)*10000+MOD(_xlpm.T,6000))</f>
        <v>43009</v>
      </c>
      <c r="L14" s="8" t="s">
        <v>70</v>
      </c>
    </row>
    <row r="15" ht="25.35" customHeight="1" spans="1:12">
      <c r="A15" s="9" t="s">
        <v>538</v>
      </c>
      <c r="B15" s="10" t="s">
        <v>62</v>
      </c>
      <c r="C15" s="11" t="s">
        <v>539</v>
      </c>
      <c r="D15" s="10" t="s">
        <v>540</v>
      </c>
      <c r="E15" s="10" t="s">
        <v>541</v>
      </c>
      <c r="F15" s="10">
        <v>150</v>
      </c>
      <c r="G15" s="7">
        <v>24596</v>
      </c>
      <c r="H15" s="7">
        <v>230</v>
      </c>
      <c r="I15" s="7">
        <v>23862</v>
      </c>
      <c r="J15" s="8">
        <f t="shared" si="0"/>
        <v>380</v>
      </c>
      <c r="K15" s="16">
        <f>_xlfn.LET(_xlpm.T,(G15-INT(G15/10000)*4000)+(I15-INT(I15/10000)*4000),INT(_xlpm.T/6000)*10000+MOD(_xlpm.T,6000))</f>
        <v>52458</v>
      </c>
      <c r="L15" s="8" t="s">
        <v>70</v>
      </c>
    </row>
    <row r="16" ht="25.35" customHeight="1" spans="1:12">
      <c r="A16" s="9" t="s">
        <v>542</v>
      </c>
      <c r="B16" s="10" t="s">
        <v>221</v>
      </c>
      <c r="C16" s="11" t="s">
        <v>543</v>
      </c>
      <c r="D16" s="10" t="s">
        <v>544</v>
      </c>
      <c r="E16" s="10" t="s">
        <v>545</v>
      </c>
      <c r="F16" s="10">
        <v>130</v>
      </c>
      <c r="G16" s="7">
        <v>20847</v>
      </c>
      <c r="H16" s="7">
        <v>230</v>
      </c>
      <c r="I16" s="7">
        <v>13338</v>
      </c>
      <c r="J16" s="8">
        <f t="shared" si="0"/>
        <v>360</v>
      </c>
      <c r="K16" s="16">
        <f>_xlfn.LET(_xlpm.T,(G16-INT(G16/10000)*4000)+(I16-INT(I16/10000)*4000),INT(_xlpm.T/6000)*10000+MOD(_xlpm.T,6000))</f>
        <v>34185</v>
      </c>
      <c r="L16" s="8" t="s">
        <v>70</v>
      </c>
    </row>
    <row r="17" ht="25.35" customHeight="1" spans="1:12">
      <c r="A17" s="9" t="s">
        <v>546</v>
      </c>
      <c r="B17" s="10" t="s">
        <v>140</v>
      </c>
      <c r="C17" s="11" t="s">
        <v>453</v>
      </c>
      <c r="D17" s="10" t="s">
        <v>547</v>
      </c>
      <c r="E17" s="10" t="s">
        <v>548</v>
      </c>
      <c r="F17" s="10">
        <v>130</v>
      </c>
      <c r="G17" s="7">
        <v>20063</v>
      </c>
      <c r="H17" s="7">
        <v>230</v>
      </c>
      <c r="I17" s="7">
        <v>21134</v>
      </c>
      <c r="J17" s="8">
        <f t="shared" si="0"/>
        <v>360</v>
      </c>
      <c r="K17" s="16">
        <f>_xlfn.LET(_xlpm.T,(G17-INT(G17/10000)*4000)+(I17-INT(I17/10000)*4000),INT(_xlpm.T/6000)*10000+MOD(_xlpm.T,6000))</f>
        <v>41197</v>
      </c>
      <c r="L17" s="8" t="s">
        <v>70</v>
      </c>
    </row>
    <row r="18" ht="25.35" customHeight="1" spans="1:12">
      <c r="A18" s="9" t="s">
        <v>549</v>
      </c>
      <c r="B18" s="10" t="s">
        <v>30</v>
      </c>
      <c r="C18" s="12" t="s">
        <v>550</v>
      </c>
      <c r="D18" s="10" t="s">
        <v>551</v>
      </c>
      <c r="E18" s="10" t="s">
        <v>552</v>
      </c>
      <c r="F18" s="10">
        <v>150</v>
      </c>
      <c r="G18" s="7">
        <v>23287</v>
      </c>
      <c r="H18" s="10">
        <v>180</v>
      </c>
      <c r="I18" s="7">
        <v>22494</v>
      </c>
      <c r="J18" s="8">
        <f t="shared" si="0"/>
        <v>330</v>
      </c>
      <c r="K18" s="16">
        <f>_xlfn.LET(_xlpm.T,(G18-INT(G18/10000)*4000)+(I18-INT(I18/10000)*4000),INT(_xlpm.T/6000)*10000+MOD(_xlpm.T,6000))</f>
        <v>45781</v>
      </c>
      <c r="L18" s="8" t="s">
        <v>70</v>
      </c>
    </row>
    <row r="19" ht="25.35" customHeight="1" spans="1:12">
      <c r="A19" s="9" t="s">
        <v>553</v>
      </c>
      <c r="B19" s="10" t="s">
        <v>30</v>
      </c>
      <c r="C19" s="12" t="s">
        <v>550</v>
      </c>
      <c r="D19" s="10" t="s">
        <v>554</v>
      </c>
      <c r="E19" s="10" t="s">
        <v>555</v>
      </c>
      <c r="F19" s="10">
        <v>200</v>
      </c>
      <c r="G19" s="7">
        <v>4834</v>
      </c>
      <c r="H19" s="7">
        <v>100</v>
      </c>
      <c r="I19" s="7">
        <v>22803</v>
      </c>
      <c r="J19" s="8">
        <f t="shared" si="0"/>
        <v>300</v>
      </c>
      <c r="K19" s="16">
        <f>_xlfn.LET(_xlpm.T,(G19-INT(G19/10000)*4000)+(I19-INT(I19/10000)*4000),INT(_xlpm.T/6000)*10000+MOD(_xlpm.T,6000))</f>
        <v>31637</v>
      </c>
      <c r="L19" s="8" t="s">
        <v>70</v>
      </c>
    </row>
    <row r="20" ht="25.35" customHeight="1" spans="1:12">
      <c r="A20" s="9" t="s">
        <v>556</v>
      </c>
      <c r="B20" s="10" t="s">
        <v>85</v>
      </c>
      <c r="C20" s="11" t="s">
        <v>557</v>
      </c>
      <c r="D20" s="10" t="s">
        <v>558</v>
      </c>
      <c r="E20" s="10" t="s">
        <v>559</v>
      </c>
      <c r="F20" s="10">
        <v>100</v>
      </c>
      <c r="G20" s="7">
        <v>25315</v>
      </c>
      <c r="H20" s="7">
        <v>200</v>
      </c>
      <c r="I20" s="7">
        <v>23116</v>
      </c>
      <c r="J20" s="8">
        <f t="shared" si="0"/>
        <v>300</v>
      </c>
      <c r="K20" s="16">
        <f>_xlfn.LET(_xlpm.T,(G20-INT(G20/10000)*4000)+(I20-INT(I20/10000)*4000),INT(_xlpm.T/6000)*10000+MOD(_xlpm.T,6000))</f>
        <v>52431</v>
      </c>
      <c r="L20" s="8" t="s">
        <v>164</v>
      </c>
    </row>
    <row r="21" ht="25.35" customHeight="1" spans="1:12">
      <c r="A21" s="9" t="s">
        <v>560</v>
      </c>
      <c r="B21" s="10" t="s">
        <v>85</v>
      </c>
      <c r="C21" s="11" t="s">
        <v>557</v>
      </c>
      <c r="D21" s="10" t="s">
        <v>561</v>
      </c>
      <c r="E21" s="10" t="s">
        <v>559</v>
      </c>
      <c r="F21" s="10">
        <v>50</v>
      </c>
      <c r="G21" s="7">
        <v>4213</v>
      </c>
      <c r="H21" s="7">
        <v>230</v>
      </c>
      <c r="I21" s="7">
        <v>23381</v>
      </c>
      <c r="J21" s="8">
        <f t="shared" si="0"/>
        <v>280</v>
      </c>
      <c r="K21" s="16">
        <f>_xlfn.LET(_xlpm.T,(G21-INT(G21/10000)*4000)+(I21-INT(I21/10000)*4000),INT(_xlpm.T/6000)*10000+MOD(_xlpm.T,6000))</f>
        <v>31594</v>
      </c>
      <c r="L21" s="8" t="s">
        <v>164</v>
      </c>
    </row>
    <row r="22" ht="25.35" customHeight="1" spans="1:12">
      <c r="A22" s="9" t="s">
        <v>562</v>
      </c>
      <c r="B22" s="10" t="s">
        <v>200</v>
      </c>
      <c r="C22" s="11" t="s">
        <v>563</v>
      </c>
      <c r="D22" s="10" t="s">
        <v>564</v>
      </c>
      <c r="E22" s="10" t="s">
        <v>565</v>
      </c>
      <c r="F22" s="10">
        <v>100</v>
      </c>
      <c r="G22" s="7">
        <v>21600</v>
      </c>
      <c r="H22" s="7">
        <v>150</v>
      </c>
      <c r="I22" s="7">
        <v>15945</v>
      </c>
      <c r="J22" s="8">
        <f t="shared" si="0"/>
        <v>250</v>
      </c>
      <c r="K22" s="16">
        <f>_xlfn.LET(_xlpm.T,(G22-INT(G22/10000)*4000)+(I22-INT(I22/10000)*4000),INT(_xlpm.T/6000)*10000+MOD(_xlpm.T,6000))</f>
        <v>41545</v>
      </c>
      <c r="L22" s="8" t="s">
        <v>164</v>
      </c>
    </row>
    <row r="23" ht="25.35" customHeight="1" spans="1:12">
      <c r="A23" s="9" t="s">
        <v>566</v>
      </c>
      <c r="B23" s="15" t="s">
        <v>567</v>
      </c>
      <c r="C23" s="11" t="s">
        <v>568</v>
      </c>
      <c r="D23" s="10" t="s">
        <v>569</v>
      </c>
      <c r="E23" s="10" t="s">
        <v>570</v>
      </c>
      <c r="F23" s="10">
        <v>150</v>
      </c>
      <c r="G23" s="7">
        <v>21972</v>
      </c>
      <c r="H23" s="7">
        <v>100</v>
      </c>
      <c r="I23" s="7">
        <v>22050</v>
      </c>
      <c r="J23" s="8">
        <f t="shared" si="0"/>
        <v>250</v>
      </c>
      <c r="K23" s="16">
        <f>_xlfn.LET(_xlpm.T,(G23-INT(G23/10000)*4000)+(I23-INT(I23/10000)*4000),INT(_xlpm.T/6000)*10000+MOD(_xlpm.T,6000))</f>
        <v>44022</v>
      </c>
      <c r="L23" s="8" t="s">
        <v>164</v>
      </c>
    </row>
    <row r="24" ht="25.35" customHeight="1" spans="1:12">
      <c r="A24" s="9" t="s">
        <v>571</v>
      </c>
      <c r="B24" s="10" t="s">
        <v>221</v>
      </c>
      <c r="C24" s="11" t="s">
        <v>543</v>
      </c>
      <c r="D24" s="10" t="s">
        <v>572</v>
      </c>
      <c r="E24" s="10" t="s">
        <v>573</v>
      </c>
      <c r="F24" s="10">
        <v>100</v>
      </c>
      <c r="G24" s="7">
        <v>10643</v>
      </c>
      <c r="H24" s="7">
        <v>100</v>
      </c>
      <c r="I24" s="7">
        <v>25859</v>
      </c>
      <c r="J24" s="8">
        <f t="shared" si="0"/>
        <v>200</v>
      </c>
      <c r="K24" s="16">
        <f>_xlfn.LET(_xlpm.T,(G24-INT(G24/10000)*4000)+(I24-INT(I24/10000)*4000),INT(_xlpm.T/6000)*10000+MOD(_xlpm.T,6000))</f>
        <v>40502</v>
      </c>
      <c r="L24" s="8" t="s">
        <v>164</v>
      </c>
    </row>
    <row r="25" ht="25.35" customHeight="1" spans="1:12">
      <c r="A25" s="9" t="s">
        <v>574</v>
      </c>
      <c r="B25" s="10" t="s">
        <v>44</v>
      </c>
      <c r="C25" s="11" t="s">
        <v>575</v>
      </c>
      <c r="D25" s="10" t="s">
        <v>576</v>
      </c>
      <c r="E25" s="10" t="s">
        <v>577</v>
      </c>
      <c r="F25" s="10">
        <v>100</v>
      </c>
      <c r="G25" s="7">
        <v>20809</v>
      </c>
      <c r="H25" s="7">
        <v>100</v>
      </c>
      <c r="I25" s="7">
        <v>30000</v>
      </c>
      <c r="J25" s="8">
        <f t="shared" si="0"/>
        <v>200</v>
      </c>
      <c r="K25" s="16">
        <f>_xlfn.LET(_xlpm.T,(G25-INT(G25/10000)*4000)+(I25-INT(I25/10000)*4000),INT(_xlpm.T/6000)*10000+MOD(_xlpm.T,6000))</f>
        <v>50809</v>
      </c>
      <c r="L25" s="8" t="s">
        <v>164</v>
      </c>
    </row>
    <row r="26" ht="25.35" customHeight="1" spans="1:12">
      <c r="A26" s="9" t="s">
        <v>578</v>
      </c>
      <c r="B26" s="10" t="s">
        <v>226</v>
      </c>
      <c r="C26" s="11" t="s">
        <v>579</v>
      </c>
      <c r="D26" s="10" t="s">
        <v>580</v>
      </c>
      <c r="E26" s="10" t="s">
        <v>581</v>
      </c>
      <c r="F26" s="10">
        <v>50</v>
      </c>
      <c r="G26" s="7">
        <v>25629</v>
      </c>
      <c r="H26" s="7">
        <v>130</v>
      </c>
      <c r="I26" s="7">
        <v>13184</v>
      </c>
      <c r="J26" s="8">
        <f t="shared" si="0"/>
        <v>180</v>
      </c>
      <c r="K26" s="16">
        <f>_xlfn.LET(_xlpm.T,(G26-INT(G26/10000)*4000)+(I26-INT(I26/10000)*4000),INT(_xlpm.T/6000)*10000+MOD(_xlpm.T,6000))</f>
        <v>42813</v>
      </c>
      <c r="L26" s="8" t="s">
        <v>164</v>
      </c>
    </row>
    <row r="27" ht="25.35" customHeight="1" spans="1:12">
      <c r="A27" s="9" t="s">
        <v>582</v>
      </c>
      <c r="B27" s="10" t="s">
        <v>57</v>
      </c>
      <c r="C27" s="12" t="s">
        <v>449</v>
      </c>
      <c r="D27" s="10" t="s">
        <v>583</v>
      </c>
      <c r="E27" s="10" t="s">
        <v>584</v>
      </c>
      <c r="F27" s="10">
        <v>50</v>
      </c>
      <c r="G27" s="7">
        <v>2388</v>
      </c>
      <c r="H27" s="7">
        <v>100</v>
      </c>
      <c r="I27" s="7">
        <v>3081</v>
      </c>
      <c r="J27" s="8">
        <f t="shared" si="0"/>
        <v>150</v>
      </c>
      <c r="K27" s="16">
        <f>_xlfn.LET(_xlpm.T,(G27-INT(G27/10000)*4000)+(I27-INT(I27/10000)*4000),INT(_xlpm.T/6000)*10000+MOD(_xlpm.T,6000))</f>
        <v>5469</v>
      </c>
      <c r="L27" s="8" t="s">
        <v>164</v>
      </c>
    </row>
    <row r="28" ht="25.35" customHeight="1" spans="1:12">
      <c r="A28" s="9" t="s">
        <v>585</v>
      </c>
      <c r="B28" s="10" t="s">
        <v>205</v>
      </c>
      <c r="C28" s="11" t="s">
        <v>528</v>
      </c>
      <c r="D28" s="10" t="s">
        <v>586</v>
      </c>
      <c r="E28" s="10" t="s">
        <v>587</v>
      </c>
      <c r="F28" s="10">
        <v>100</v>
      </c>
      <c r="G28" s="7">
        <v>22172</v>
      </c>
      <c r="H28" s="7">
        <v>50</v>
      </c>
      <c r="I28" s="7">
        <v>11532</v>
      </c>
      <c r="J28" s="8">
        <f t="shared" si="0"/>
        <v>150</v>
      </c>
      <c r="K28" s="16">
        <f>_xlfn.LET(_xlpm.T,(G28-INT(G28/10000)*4000)+(I28-INT(I28/10000)*4000),INT(_xlpm.T/6000)*10000+MOD(_xlpm.T,6000))</f>
        <v>33704</v>
      </c>
      <c r="L28" s="8" t="s">
        <v>164</v>
      </c>
    </row>
    <row r="29" ht="25.35" customHeight="1" spans="1:12">
      <c r="A29" s="9" t="s">
        <v>588</v>
      </c>
      <c r="B29" s="10" t="s">
        <v>14</v>
      </c>
      <c r="C29" s="11" t="s">
        <v>589</v>
      </c>
      <c r="D29" s="10" t="s">
        <v>590</v>
      </c>
      <c r="E29" s="10" t="s">
        <v>591</v>
      </c>
      <c r="F29" s="10">
        <v>30</v>
      </c>
      <c r="G29" s="7">
        <v>10922</v>
      </c>
      <c r="H29" s="7">
        <v>80</v>
      </c>
      <c r="I29" s="7">
        <v>5231</v>
      </c>
      <c r="J29" s="8">
        <f t="shared" si="0"/>
        <v>110</v>
      </c>
      <c r="K29" s="16">
        <f>_xlfn.LET(_xlpm.T,(G29-INT(G29/10000)*4000)+(I29-INT(I29/10000)*4000),INT(_xlpm.T/6000)*10000+MOD(_xlpm.T,6000))</f>
        <v>20153</v>
      </c>
      <c r="L29" s="8" t="s">
        <v>164</v>
      </c>
    </row>
    <row r="30" ht="25.35" customHeight="1" spans="1:12">
      <c r="A30" s="9" t="s">
        <v>592</v>
      </c>
      <c r="B30" s="10" t="s">
        <v>72</v>
      </c>
      <c r="C30" s="14" t="s">
        <v>593</v>
      </c>
      <c r="D30" s="10" t="s">
        <v>594</v>
      </c>
      <c r="E30" s="10" t="s">
        <v>595</v>
      </c>
      <c r="F30" s="10">
        <v>0</v>
      </c>
      <c r="G30" s="7">
        <v>13856</v>
      </c>
      <c r="H30" s="7">
        <v>100</v>
      </c>
      <c r="I30" s="7">
        <v>22372</v>
      </c>
      <c r="J30" s="8">
        <f t="shared" si="0"/>
        <v>100</v>
      </c>
      <c r="K30" s="16">
        <f>_xlfn.LET(_xlpm.T,(G30-INT(G30/10000)*4000)+(I30-INT(I30/10000)*4000),INT(_xlpm.T/6000)*10000+MOD(_xlpm.T,6000))</f>
        <v>40228</v>
      </c>
      <c r="L30" s="8" t="s">
        <v>164</v>
      </c>
    </row>
    <row r="31" ht="25.35" customHeight="1" spans="1:12">
      <c r="A31" s="9" t="s">
        <v>596</v>
      </c>
      <c r="B31" s="10" t="s">
        <v>160</v>
      </c>
      <c r="C31" s="11" t="s">
        <v>597</v>
      </c>
      <c r="D31" s="10" t="s">
        <v>598</v>
      </c>
      <c r="E31" s="10" t="s">
        <v>599</v>
      </c>
      <c r="F31" s="10">
        <v>50</v>
      </c>
      <c r="G31" s="7">
        <v>10587</v>
      </c>
      <c r="H31" s="7">
        <v>50</v>
      </c>
      <c r="I31" s="7">
        <v>4087</v>
      </c>
      <c r="J31" s="8">
        <f t="shared" si="0"/>
        <v>100</v>
      </c>
      <c r="K31" s="16">
        <f>_xlfn.LET(_xlpm.T,(G31-INT(G31/10000)*4000)+(I31-INT(I31/10000)*4000),INT(_xlpm.T/6000)*10000+MOD(_xlpm.T,6000))</f>
        <v>14674</v>
      </c>
      <c r="L31" s="8" t="s">
        <v>164</v>
      </c>
    </row>
    <row r="32" ht="25.35" customHeight="1" spans="1:12">
      <c r="A32" s="9" t="s">
        <v>600</v>
      </c>
      <c r="B32" s="10" t="s">
        <v>226</v>
      </c>
      <c r="C32" s="11" t="s">
        <v>579</v>
      </c>
      <c r="D32" s="10" t="s">
        <v>601</v>
      </c>
      <c r="E32" s="10" t="s">
        <v>602</v>
      </c>
      <c r="F32" s="10">
        <v>50</v>
      </c>
      <c r="G32" s="7">
        <v>10534</v>
      </c>
      <c r="H32" s="7">
        <v>50</v>
      </c>
      <c r="I32" s="7">
        <v>4906</v>
      </c>
      <c r="J32" s="8">
        <f t="shared" si="0"/>
        <v>100</v>
      </c>
      <c r="K32" s="16">
        <f>_xlfn.LET(_xlpm.T,(G32-INT(G32/10000)*4000)+(I32-INT(I32/10000)*4000),INT(_xlpm.T/6000)*10000+MOD(_xlpm.T,6000))</f>
        <v>15440</v>
      </c>
      <c r="L32" s="8" t="s">
        <v>164</v>
      </c>
    </row>
    <row r="33" ht="25.35" customHeight="1" spans="1:12">
      <c r="A33" s="9" t="s">
        <v>603</v>
      </c>
      <c r="B33" s="10" t="s">
        <v>226</v>
      </c>
      <c r="C33" s="11" t="s">
        <v>604</v>
      </c>
      <c r="D33" s="10" t="s">
        <v>605</v>
      </c>
      <c r="E33" s="10" t="s">
        <v>606</v>
      </c>
      <c r="F33" s="10">
        <v>0</v>
      </c>
      <c r="G33" s="7">
        <v>11116</v>
      </c>
      <c r="H33" s="7">
        <v>80</v>
      </c>
      <c r="I33" s="7">
        <v>30000</v>
      </c>
      <c r="J33" s="8">
        <f t="shared" si="0"/>
        <v>80</v>
      </c>
      <c r="K33" s="16">
        <f>_xlfn.LET(_xlpm.T,(G33-INT(G33/10000)*4000)+(I33-INT(I33/10000)*4000),INT(_xlpm.T/6000)*10000+MOD(_xlpm.T,6000))</f>
        <v>41116</v>
      </c>
      <c r="L33" s="8" t="s">
        <v>164</v>
      </c>
    </row>
    <row r="34" ht="25.35" customHeight="1" spans="1:12">
      <c r="A34" s="9" t="s">
        <v>607</v>
      </c>
      <c r="B34" s="10" t="s">
        <v>205</v>
      </c>
      <c r="C34" s="11" t="s">
        <v>608</v>
      </c>
      <c r="D34" s="10" t="s">
        <v>609</v>
      </c>
      <c r="E34" s="10" t="s">
        <v>610</v>
      </c>
      <c r="F34" s="10">
        <v>50</v>
      </c>
      <c r="G34" s="7">
        <v>1812</v>
      </c>
      <c r="H34" s="7">
        <v>0</v>
      </c>
      <c r="I34" s="7">
        <v>12050</v>
      </c>
      <c r="J34" s="8">
        <f t="shared" si="0"/>
        <v>50</v>
      </c>
      <c r="K34" s="16">
        <f>_xlfn.LET(_xlpm.T,(G34-INT(G34/10000)*4000)+(I34-INT(I34/10000)*4000),INT(_xlpm.T/6000)*10000+MOD(_xlpm.T,6000))</f>
        <v>13862</v>
      </c>
      <c r="L34" s="8" t="s">
        <v>164</v>
      </c>
    </row>
    <row r="35" ht="25.35" customHeight="1" spans="1:12">
      <c r="A35" s="9" t="s">
        <v>611</v>
      </c>
      <c r="B35" s="10" t="s">
        <v>160</v>
      </c>
      <c r="C35" s="11" t="s">
        <v>612</v>
      </c>
      <c r="D35" s="10" t="s">
        <v>613</v>
      </c>
      <c r="E35" s="10" t="s">
        <v>614</v>
      </c>
      <c r="F35" s="10">
        <v>0</v>
      </c>
      <c r="G35" s="7">
        <v>3600</v>
      </c>
      <c r="H35" s="7">
        <v>50</v>
      </c>
      <c r="I35" s="7">
        <v>13159</v>
      </c>
      <c r="J35" s="8">
        <f t="shared" si="0"/>
        <v>50</v>
      </c>
      <c r="K35" s="16">
        <f>_xlfn.LET(_xlpm.T,(G35-INT(G35/10000)*4000)+(I35-INT(I35/10000)*4000),INT(_xlpm.T/6000)*10000+MOD(_xlpm.T,6000))</f>
        <v>20759</v>
      </c>
      <c r="L35" s="8" t="s">
        <v>164</v>
      </c>
    </row>
  </sheetData>
  <mergeCells count="1">
    <mergeCell ref="A1:L1"/>
  </mergeCells>
  <printOptions horizontalCentered="1"/>
  <pageMargins left="0.393700787401575" right="0.393700787401575" top="0.393700787401575" bottom="0.393700787401575" header="0" footer="0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小学组成绩表</vt:lpstr>
      <vt:lpstr>初中组成绩表</vt:lpstr>
      <vt:lpstr>高中组成绩表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maxch</dc:creator>
  <cp:lastModifiedBy>Administrator</cp:lastModifiedBy>
  <dcterms:created xsi:type="dcterms:W3CDTF">2026-07-25T10:22:00Z</dcterms:created>
  <dcterms:modified xsi:type="dcterms:W3CDTF">2026-07-28T02:09:09Z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7153AC00CEC046D898CDEEF65EC6FD19_11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