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firstSheet="2"/>
  </bookViews>
  <sheets>
    <sheet name="小学组成绩表" sheetId="1" r:id="rId1"/>
    <sheet name="初中组成绩表" sheetId="2" r:id="rId2"/>
    <sheet name="高中组成绩表" sheetId="3" r:id="rId3"/>
  </sheets>
  <definedNames>
    <definedName name="_xlnm.Print_Titles" localSheetId="0">小学组成绩表!$1:$2</definedName>
    <definedName name="_xlnm.Print_Titles" localSheetId="1">初中组成绩表!$1:$2</definedName>
    <definedName name="_xlnm.Print_Titles" localSheetId="2">高中组成绩表!$1:$2</definedName>
  </definedNames>
  <calcPr calcId="144525"/>
</workbook>
</file>

<file path=xl/sharedStrings.xml><?xml version="1.0" encoding="utf-8"?>
<sst xmlns="http://schemas.openxmlformats.org/spreadsheetml/2006/main" count="987" uniqueCount="628">
  <si>
    <t>第二十六届广东省青少年机器人竞赛-机器人绘画比赛成绩表（小学组）</t>
  </si>
  <si>
    <t>出场
序号</t>
  </si>
  <si>
    <t>地市</t>
  </si>
  <si>
    <t>学校名称</t>
  </si>
  <si>
    <t>参赛选手</t>
  </si>
  <si>
    <t>教练员</t>
  </si>
  <si>
    <t>基本得分</t>
  </si>
  <si>
    <t>奖励得分</t>
  </si>
  <si>
    <t>颜色系数</t>
  </si>
  <si>
    <t>完成时间</t>
  </si>
  <si>
    <t>总成绩</t>
  </si>
  <si>
    <t>总用时</t>
  </si>
  <si>
    <t>等次</t>
  </si>
  <si>
    <t>R20</t>
  </si>
  <si>
    <t>汕头市</t>
  </si>
  <si>
    <t>汕头市龙湖区龙泰小学</t>
  </si>
  <si>
    <t>曾弋轩、纪博阳</t>
  </si>
  <si>
    <t>元梓娟、李奕锋</t>
  </si>
  <si>
    <t>一等</t>
  </si>
  <si>
    <t>R30</t>
  </si>
  <si>
    <t>刘睿航、陈竹祺</t>
  </si>
  <si>
    <t>李晓丹、陈锐泓</t>
  </si>
  <si>
    <t>R33</t>
  </si>
  <si>
    <t>佛山市</t>
  </si>
  <si>
    <t>佛山市三水区实验小学</t>
  </si>
  <si>
    <t>胡敏瑜、王钰诚</t>
  </si>
  <si>
    <t>李枝华</t>
  </si>
  <si>
    <t>R10</t>
  </si>
  <si>
    <t>珠海市</t>
  </si>
  <si>
    <t>珠海中山大学附属第二小学、珠海市香洲区第一小学</t>
  </si>
  <si>
    <t>王浩宇、胡瑧</t>
  </si>
  <si>
    <t>聂春明</t>
  </si>
  <si>
    <t>R25</t>
  </si>
  <si>
    <t>揭阳市</t>
  </si>
  <si>
    <t>揭东区第一小学</t>
  </si>
  <si>
    <t>王艺超、谢天逸</t>
  </si>
  <si>
    <t>王璧生、江芝娴</t>
  </si>
  <si>
    <t>R21</t>
  </si>
  <si>
    <t>惠州市</t>
  </si>
  <si>
    <t>博罗县惠州一中五矿学校</t>
  </si>
  <si>
    <t>廖梓妍、钟蕙羽</t>
  </si>
  <si>
    <t>张文燕、北凭风</t>
  </si>
  <si>
    <t>R53</t>
  </si>
  <si>
    <t>茂名市</t>
  </si>
  <si>
    <t>茂名市电白区第二小学</t>
  </si>
  <si>
    <t>陈海睿、刘文琅</t>
  </si>
  <si>
    <t>崔健忠、刘嘉玲</t>
  </si>
  <si>
    <t>R62</t>
  </si>
  <si>
    <t>梅州市</t>
  </si>
  <si>
    <t>留隍第一中心小学</t>
  </si>
  <si>
    <t>陈昕悦、黄嘉桔</t>
  </si>
  <si>
    <t>郑文燕、郑惜娇</t>
  </si>
  <si>
    <t>R50</t>
  </si>
  <si>
    <t>中山市</t>
  </si>
  <si>
    <t>中山市古镇学校、中山市古镇镇曹三小学</t>
  </si>
  <si>
    <t>黄子洋、解茂宸</t>
  </si>
  <si>
    <t>高敏、叶玉贤</t>
  </si>
  <si>
    <t>R80</t>
  </si>
  <si>
    <t>东莞市</t>
  </si>
  <si>
    <t>东莞市松山湖第一小学</t>
  </si>
  <si>
    <t>陈浩淇、何晓轩</t>
  </si>
  <si>
    <t>陈哓龙、马士博</t>
  </si>
  <si>
    <t>R49</t>
  </si>
  <si>
    <t>汕头市澄海信宁小学</t>
  </si>
  <si>
    <t>魏睿轩、余博轩</t>
  </si>
  <si>
    <t>陈燕玲、詹乐思</t>
  </si>
  <si>
    <t>R14</t>
  </si>
  <si>
    <t>肇庆市</t>
  </si>
  <si>
    <t>四会市东城街道周开泉小学</t>
  </si>
  <si>
    <t>林乐天、黎靖耀</t>
  </si>
  <si>
    <t>陈婉、吴志涵</t>
  </si>
  <si>
    <t>二等</t>
  </si>
  <si>
    <t>R60</t>
  </si>
  <si>
    <t>珠海中山大学附属第二小学、珠海中山大学附属中学</t>
  </si>
  <si>
    <t>谭明哲、梁博奎</t>
  </si>
  <si>
    <t>R41</t>
  </si>
  <si>
    <t>珠海中山大学附属第二小学、珠海市高新区中山大学附属后环小学</t>
  </si>
  <si>
    <t>张泓泽、谢铭哲</t>
  </si>
  <si>
    <t>李帅喆</t>
  </si>
  <si>
    <t>R78</t>
  </si>
  <si>
    <t>河源市</t>
  </si>
  <si>
    <t>龙川县第一小学</t>
  </si>
  <si>
    <t>吴新庭、崔子兮</t>
  </si>
  <si>
    <t>曾梦寒、朱学志</t>
  </si>
  <si>
    <t>R03</t>
  </si>
  <si>
    <t>江门市</t>
  </si>
  <si>
    <t>鹤山工业城第一小学</t>
  </si>
  <si>
    <t>陈泓羽、伍宇宸</t>
  </si>
  <si>
    <t>凌琼苑、李伟升</t>
  </si>
  <si>
    <t>R47</t>
  </si>
  <si>
    <t>汕头市龙湖区十一合小学</t>
  </si>
  <si>
    <t>谢思迪、谢妍逸</t>
  </si>
  <si>
    <t>谢彦彬、谢静刁</t>
  </si>
  <si>
    <t>R76</t>
  </si>
  <si>
    <t>珠海中山大学附属小学</t>
  </si>
  <si>
    <t>张瀚文、邱翊恒</t>
  </si>
  <si>
    <t>R52</t>
  </si>
  <si>
    <t>鹤山市沙坪街道第七小学</t>
  </si>
  <si>
    <t>麦轩睿、麦轩诚</t>
  </si>
  <si>
    <t>邱滢、李杰红</t>
  </si>
  <si>
    <t>R08</t>
  </si>
  <si>
    <t>陈可芯、陈文骏</t>
  </si>
  <si>
    <t>R40</t>
  </si>
  <si>
    <t>四会市东城中心小学　</t>
  </si>
  <si>
    <t>程宇、区思哲</t>
  </si>
  <si>
    <t>麦文鑫、梁燕妮</t>
  </si>
  <si>
    <t>R61</t>
  </si>
  <si>
    <t>钟诗含、李艺萱</t>
  </si>
  <si>
    <t>林文臻、郑惜娇</t>
  </si>
  <si>
    <t>R22</t>
  </si>
  <si>
    <t>鹤山市沙坪街道第六小学、鹤山市沙坪街道第三小学</t>
  </si>
  <si>
    <t>刘骞、陈睿</t>
  </si>
  <si>
    <t>黄荧荧、吴燕</t>
  </si>
  <si>
    <t>R64</t>
  </si>
  <si>
    <t>刘子健、石雨缙</t>
  </si>
  <si>
    <t>R68</t>
  </si>
  <si>
    <t>华南师范大学附属普宁学校</t>
  </si>
  <si>
    <t>刘宥圻、周欣瑶</t>
  </si>
  <si>
    <t>蔡伟婷、邱俊贵</t>
  </si>
  <si>
    <t>R12</t>
  </si>
  <si>
    <t>揭阳市实验小学</t>
  </si>
  <si>
    <t>黄景洋、黄子洋</t>
  </si>
  <si>
    <t>蔡瑾</t>
  </si>
  <si>
    <t>R38</t>
  </si>
  <si>
    <t>吴荣熙、林诗淇</t>
  </si>
  <si>
    <t>R54</t>
  </si>
  <si>
    <t>江门市蓬江区北郊中心小学</t>
  </si>
  <si>
    <t>李晓杰、陈昊</t>
  </si>
  <si>
    <t>赵艳花、温伟权</t>
  </si>
  <si>
    <t>R77</t>
  </si>
  <si>
    <t>广东省汕头市澄海实验高级中学附属小学</t>
  </si>
  <si>
    <t>蔡沐青、周新杭</t>
  </si>
  <si>
    <t>陈琦娜、陈培琴</t>
  </si>
  <si>
    <t>R79</t>
  </si>
  <si>
    <t>鹤山市沙坪街道第一小学</t>
  </si>
  <si>
    <t>冯浩轩、古骏贤</t>
  </si>
  <si>
    <t>李长江、郭晓雯</t>
  </si>
  <si>
    <t>R44</t>
  </si>
  <si>
    <t>云浮市</t>
  </si>
  <si>
    <t>云浮市第一小学</t>
  </si>
  <si>
    <t>张健、秦浩睿</t>
  </si>
  <si>
    <t>李伟娟、林子皓</t>
  </si>
  <si>
    <t>R65</t>
  </si>
  <si>
    <t>四会市肇广实验学校、四会市城中街道沙尾小学</t>
  </si>
  <si>
    <t xml:space="preserve">刘巧琳、廖铠歆	</t>
  </si>
  <si>
    <t>郑建洋、梁泽锋</t>
  </si>
  <si>
    <t>R32</t>
  </si>
  <si>
    <t>云浮市云城区恒大小学、云浮市第一小学</t>
  </si>
  <si>
    <t>陈睿、冯星宇</t>
  </si>
  <si>
    <t>唐琪、曾伟强</t>
  </si>
  <si>
    <t>R69</t>
  </si>
  <si>
    <t>佛山市三水高新区第一小学</t>
  </si>
  <si>
    <t>蔡岱伶、岑振宇</t>
  </si>
  <si>
    <t>李兆安、连泽芳</t>
  </si>
  <si>
    <t>R70</t>
  </si>
  <si>
    <t>四会市碧海湾学校</t>
  </si>
  <si>
    <t>吴贻茹、吴贻诺</t>
  </si>
  <si>
    <t>罗炜杰、邓民锋</t>
  </si>
  <si>
    <t>R26</t>
  </si>
  <si>
    <t>汕头市澄海广益小学</t>
  </si>
  <si>
    <t>杜欣燚、余铄语</t>
  </si>
  <si>
    <t>杨俊彬、杜俏</t>
  </si>
  <si>
    <t>R34</t>
  </si>
  <si>
    <t>佛山市顺德区陈村镇青云小学、佛山市顺德区美辰学校</t>
  </si>
  <si>
    <t>徐宸彧、袁梓妮</t>
  </si>
  <si>
    <t>梁标、廖洪毅</t>
  </si>
  <si>
    <t>R74</t>
  </si>
  <si>
    <t>河源市高新区实验学校</t>
  </si>
  <si>
    <t>赵子坤、陈瑾瑜</t>
  </si>
  <si>
    <t>朱育平、钟天敏</t>
  </si>
  <si>
    <t>R19</t>
  </si>
  <si>
    <t>惠州仲恺高新区第二小学</t>
  </si>
  <si>
    <t>王禹琪、杨子奕</t>
  </si>
  <si>
    <t>华日香、黄涛</t>
  </si>
  <si>
    <t>三等</t>
  </si>
  <si>
    <t>R29</t>
  </si>
  <si>
    <t>普宁市二实学校</t>
  </si>
  <si>
    <t>巫振铭、吴峯辉</t>
  </si>
  <si>
    <t>林晓婷、温金洋</t>
  </si>
  <si>
    <t>R73</t>
  </si>
  <si>
    <t>兴宁市第一小学、兴宁市锦绣学校</t>
  </si>
  <si>
    <t>罗子俊、陈佳楠</t>
  </si>
  <si>
    <t>曾文通</t>
  </si>
  <si>
    <t>R07</t>
  </si>
  <si>
    <t>陈族铭、许皓竣</t>
  </si>
  <si>
    <t>陆燕雄、庄义然</t>
  </si>
  <si>
    <t>R37</t>
  </si>
  <si>
    <t>湛江市</t>
  </si>
  <si>
    <t>湛江市雷阳实验学校、湛江市第八小学（跃进校区）</t>
  </si>
  <si>
    <t>宋彦鋆、黄俊宁</t>
  </si>
  <si>
    <t>黄源活、杨政</t>
  </si>
  <si>
    <t>R01</t>
  </si>
  <si>
    <t>范羽翔、曾智城</t>
  </si>
  <si>
    <t>R05</t>
  </si>
  <si>
    <t>惠州市麦地小学</t>
  </si>
  <si>
    <t>杨雨锴、黄佳涵</t>
  </si>
  <si>
    <t>钟伟斌、袁逸承</t>
  </si>
  <si>
    <t>R04</t>
  </si>
  <si>
    <t>阳江市</t>
  </si>
  <si>
    <t>阳江市第一中学实验学校、阳江市江城第一小学城南校区</t>
  </si>
  <si>
    <t>莫耀植、黄盈之</t>
  </si>
  <si>
    <t>黄倩银、李玲燕</t>
  </si>
  <si>
    <t>R16</t>
  </si>
  <si>
    <t>湛江市第二小学、湛江市第八小学（金城校区）</t>
  </si>
  <si>
    <t>谢雨辰、陈贝烨</t>
  </si>
  <si>
    <t>徐菜明、陈伟平</t>
  </si>
  <si>
    <t>R11</t>
  </si>
  <si>
    <t>佛山市禅城区冠华小学</t>
  </si>
  <si>
    <t>邱明皓、朱国德晖</t>
  </si>
  <si>
    <t>陈金龙</t>
  </si>
  <si>
    <t>R75</t>
  </si>
  <si>
    <t>兴宁市第二小学、兴宁市齐昌小学</t>
  </si>
  <si>
    <t>罗文骏、刘梓恒</t>
  </si>
  <si>
    <t>林静</t>
  </si>
  <si>
    <t>R57</t>
  </si>
  <si>
    <t>任家圻、钟凯霖</t>
  </si>
  <si>
    <t>谭锦辉、梁洁容</t>
  </si>
  <si>
    <t>R43</t>
  </si>
  <si>
    <t>惠州仲恺高新技术产业开发区惠环红旗小学</t>
  </si>
  <si>
    <t>江睿恩、李世誉</t>
  </si>
  <si>
    <t>李亮蓉、左学前</t>
  </si>
  <si>
    <t>R63</t>
  </si>
  <si>
    <t>兴宁市田家炳学校、兴宁市第一小学</t>
  </si>
  <si>
    <t>钟梓萌、黄一航</t>
  </si>
  <si>
    <t>谢春美</t>
  </si>
  <si>
    <t>R27</t>
  </si>
  <si>
    <t>电白春华学校</t>
  </si>
  <si>
    <t>李宇坤、许悦</t>
  </si>
  <si>
    <t>林百佳、杨永贵</t>
  </si>
  <si>
    <t>R66</t>
  </si>
  <si>
    <t>兴宁市第二小学、兴宁市卓越中英文学校</t>
  </si>
  <si>
    <t>陈尚彬、陈佳亿</t>
  </si>
  <si>
    <t>刘利霞</t>
  </si>
  <si>
    <t>R35</t>
  </si>
  <si>
    <t>云浮市云安区六都镇中心小学、云浮市云安区鲲鹏小学</t>
  </si>
  <si>
    <t>罗绍航、陈冠濠</t>
  </si>
  <si>
    <t>彭国华、陈水祥</t>
  </si>
  <si>
    <t>R39</t>
  </si>
  <si>
    <t>湛江市第三十四小学、湛江市坡头区第一小学</t>
  </si>
  <si>
    <t>洪安夏、庞世鑫</t>
  </si>
  <si>
    <t>龙文婷、陈瑜斐</t>
  </si>
  <si>
    <t>R15</t>
  </si>
  <si>
    <t>中山市阜沙镇牛角小学</t>
  </si>
  <si>
    <t>苏泓睿、邹广葳</t>
  </si>
  <si>
    <t>蓝旭雯、陈科文</t>
  </si>
  <si>
    <t>R13</t>
  </si>
  <si>
    <t>清远市</t>
  </si>
  <si>
    <t>清远市清城区美林湖学校</t>
  </si>
  <si>
    <t>胡正宇、周新和</t>
  </si>
  <si>
    <t>黄俊波、洪华新</t>
  </si>
  <si>
    <t>R36</t>
  </si>
  <si>
    <t>广州市</t>
  </si>
  <si>
    <t>广州市执信中学琶洲实验学校</t>
  </si>
  <si>
    <t>郭芊烨、欧阳朵夏</t>
  </si>
  <si>
    <t>梁棋深、邹红毅</t>
  </si>
  <si>
    <t>R31</t>
  </si>
  <si>
    <t>三角镇三角小学</t>
  </si>
  <si>
    <t>吴梓朗、林嘉铧</t>
  </si>
  <si>
    <t>吴同科、陈培开</t>
  </si>
  <si>
    <t>R55</t>
  </si>
  <si>
    <t>广州市海珠外国语实验中学附属小学、广州市海珠区宝玉直小学（宝岗校区）</t>
  </si>
  <si>
    <t>吴佳晞、冯瀚森</t>
  </si>
  <si>
    <t>李崑、陈健</t>
  </si>
  <si>
    <t>R02</t>
  </si>
  <si>
    <t>阳江职业技术学院附属实验学校</t>
  </si>
  <si>
    <t>陈治霖、庞阳逸</t>
  </si>
  <si>
    <t>冯承元、庞志文</t>
  </si>
  <si>
    <t>R51</t>
  </si>
  <si>
    <t>阳江市阳东区塘坪镇中心小学</t>
  </si>
  <si>
    <t>谭紫莹、张希宇</t>
  </si>
  <si>
    <t>岑开桃、陈皆梦</t>
  </si>
  <si>
    <t>R18</t>
  </si>
  <si>
    <t>潮州市</t>
  </si>
  <si>
    <t>潮州市潮安区庵埠镇庵埠小学</t>
  </si>
  <si>
    <t>刘芯妍、林颖铄</t>
  </si>
  <si>
    <t>吴膺娴、陈庆龄</t>
  </si>
  <si>
    <t>R06</t>
  </si>
  <si>
    <t>云浮市实验小学</t>
  </si>
  <si>
    <t>陈国锐、刘子瑜</t>
  </si>
  <si>
    <t>蒋晓波、黄县平</t>
  </si>
  <si>
    <t>R72</t>
  </si>
  <si>
    <t>阳西县丹江小学</t>
  </si>
  <si>
    <t>黄秋栩、沈佳月</t>
  </si>
  <si>
    <t>叶俊杰、沈俏莉</t>
  </si>
  <si>
    <t>R17</t>
  </si>
  <si>
    <t>中山市古镇镇古一小学</t>
  </si>
  <si>
    <t>陈奕廷、区晋鸿</t>
  </si>
  <si>
    <t>陈焕彪、苏泳然</t>
  </si>
  <si>
    <t>R09</t>
  </si>
  <si>
    <t>广州大学附属小学</t>
  </si>
  <si>
    <t>袁可佳、吴弈鸣</t>
  </si>
  <si>
    <t>文珑醒</t>
  </si>
  <si>
    <t>R24</t>
  </si>
  <si>
    <t>湛江市第八小学（金城校区）、湛江市第二十九小学</t>
  </si>
  <si>
    <t>漆芷墨、黄泽天</t>
  </si>
  <si>
    <t>刘付飘、黄华娇</t>
  </si>
  <si>
    <t>R46</t>
  </si>
  <si>
    <t>广州市南沙区灵山小学</t>
  </si>
  <si>
    <t>冯隽熙、曾子皓</t>
  </si>
  <si>
    <t>陈迎、吴绮琦</t>
  </si>
  <si>
    <t>R67</t>
  </si>
  <si>
    <t>茂名市电白区第四小学</t>
  </si>
  <si>
    <t>戴宸昕、李宇波</t>
  </si>
  <si>
    <t>黄春莲、苏韵</t>
  </si>
  <si>
    <t>R45</t>
  </si>
  <si>
    <t>东源县第三小学</t>
  </si>
  <si>
    <t>钟浚铭、赖泓霖</t>
  </si>
  <si>
    <t>张倩、张世川</t>
  </si>
  <si>
    <t>R59</t>
  </si>
  <si>
    <t>深圳市</t>
  </si>
  <si>
    <t>深圳市龙岗区坂田实验学校、深圳实验学校</t>
  </si>
  <si>
    <t>龙乐新、陈悦滢</t>
  </si>
  <si>
    <t>林新云</t>
  </si>
  <si>
    <t>R71</t>
  </si>
  <si>
    <t>深圳市龙华区德风小学、深圳外国语学校（集团）龙华学校</t>
  </si>
  <si>
    <t>卢建霖、杨志辉</t>
  </si>
  <si>
    <t>庄友</t>
  </si>
  <si>
    <t>R48</t>
  </si>
  <si>
    <t>清远市教师进修学校附属实验小学</t>
  </si>
  <si>
    <t>江明轩、雷昊谦</t>
  </si>
  <si>
    <t>徐婉熙、丘永其</t>
  </si>
  <si>
    <t>R42</t>
  </si>
  <si>
    <t>龙川县培英学校</t>
  </si>
  <si>
    <t>叶苏锐、黄松昀</t>
  </si>
  <si>
    <t>罗琼、涂嫣</t>
  </si>
  <si>
    <t>第二十六届广东省青少年机器人竞赛-机器人绘画比赛成绩表（初中组）</t>
  </si>
  <si>
    <t>S33</t>
  </si>
  <si>
    <t>普宁市第二中学</t>
  </si>
  <si>
    <t>吴家镔、黄铠</t>
  </si>
  <si>
    <t>黄海霞、黄桂芬</t>
  </si>
  <si>
    <t>S29</t>
  </si>
  <si>
    <t>惠来县第一中学</t>
  </si>
  <si>
    <t>方慧娜、陈雨萱</t>
  </si>
  <si>
    <t>杨东杰、李骏泰</t>
  </si>
  <si>
    <t>S25</t>
  </si>
  <si>
    <t>珠海市第八中学、珠海中山大学附属中学</t>
  </si>
  <si>
    <t>罗子轩、梁子轩</t>
  </si>
  <si>
    <t>S20</t>
  </si>
  <si>
    <t>揭阳真理中学</t>
  </si>
  <si>
    <t>孙研、魏高阳</t>
  </si>
  <si>
    <t>林绵如</t>
  </si>
  <si>
    <t>S46</t>
  </si>
  <si>
    <t>汕头市金平区金园实验中学、汕头市金平区巨人实验学校</t>
  </si>
  <si>
    <t>刘铄沛、陈梓畅</t>
  </si>
  <si>
    <t>林金生</t>
  </si>
  <si>
    <t>S14</t>
  </si>
  <si>
    <t>江门市第一实验学校</t>
  </si>
  <si>
    <t>涂图、罗嘉祺</t>
  </si>
  <si>
    <t>谢瑞轩</t>
  </si>
  <si>
    <t>S11</t>
  </si>
  <si>
    <t>开平市风采实验学校</t>
  </si>
  <si>
    <t>伍子贤、曾钇滨</t>
  </si>
  <si>
    <t>赖俊华、周裕德</t>
  </si>
  <si>
    <t>S08</t>
  </si>
  <si>
    <t>汕头市金平区金园实验中学</t>
  </si>
  <si>
    <t>邱泽浠、许玹宁</t>
  </si>
  <si>
    <t>S43</t>
  </si>
  <si>
    <t>博罗县九潭中学</t>
  </si>
  <si>
    <t>李浩铭、陈信宇</t>
  </si>
  <si>
    <t>胡聪丽、杨兰章</t>
  </si>
  <si>
    <t>S21</t>
  </si>
  <si>
    <t>周旭杰、许腾煊</t>
  </si>
  <si>
    <t>S16</t>
  </si>
  <si>
    <t>珠海市第八中学、珠海市文园中学</t>
  </si>
  <si>
    <t>许承桦、邓轶轩</t>
  </si>
  <si>
    <t>许瑞本</t>
  </si>
  <si>
    <t>S04</t>
  </si>
  <si>
    <t>广州市第六中学</t>
  </si>
  <si>
    <t>何志棋、周桓伊</t>
  </si>
  <si>
    <t>单睿龙、罗佩华</t>
  </si>
  <si>
    <t>S42</t>
  </si>
  <si>
    <t>许文杰、张力川</t>
  </si>
  <si>
    <t>S45</t>
  </si>
  <si>
    <t>佛山市顺德区容桂兴华初级中学</t>
  </si>
  <si>
    <t>田震洋、胡卓彦</t>
  </si>
  <si>
    <t>朱正明、潘锦朝</t>
  </si>
  <si>
    <t>S38</t>
  </si>
  <si>
    <t>中山市石岐启发初级中学、中山市光正实验学校</t>
  </si>
  <si>
    <t>李邦硕、区展语</t>
  </si>
  <si>
    <t>廖建祥</t>
  </si>
  <si>
    <t>S30</t>
  </si>
  <si>
    <t>化州市良光中学</t>
  </si>
  <si>
    <t>陈镜壬、陈洪正</t>
  </si>
  <si>
    <t>欧阳晓、唐国岳</t>
  </si>
  <si>
    <t>S39</t>
  </si>
  <si>
    <t>佛山市南海外国语学校</t>
  </si>
  <si>
    <t>陈宗希、朱泽锟</t>
  </si>
  <si>
    <t>李俊君、谭山婷</t>
  </si>
  <si>
    <t>S28</t>
  </si>
  <si>
    <t>茂名滨海新区庄山中学</t>
  </si>
  <si>
    <t>吴岳坤、邵奕龙</t>
  </si>
  <si>
    <t>杨友卿、江俊芳</t>
  </si>
  <si>
    <t>S01</t>
  </si>
  <si>
    <t>清远市清城区飞来湖中学</t>
  </si>
  <si>
    <t>谭晓潆、成迦南</t>
  </si>
  <si>
    <t>温毅智、薛军</t>
  </si>
  <si>
    <t>S23</t>
  </si>
  <si>
    <t>云浮市云城区思劳镇梁桂华纪念中学</t>
  </si>
  <si>
    <t>严子睿、李梓健</t>
  </si>
  <si>
    <t>吴树文、江湘柱</t>
  </si>
  <si>
    <t>S02</t>
  </si>
  <si>
    <t>阳西县第一中学附属实验学校</t>
  </si>
  <si>
    <t>梁恒滔、卢俊博</t>
  </si>
  <si>
    <t>姚媛元、陈永凤</t>
  </si>
  <si>
    <t>S07</t>
  </si>
  <si>
    <t>中山市华辰实验中学</t>
  </si>
  <si>
    <t>黄舒谦、杨皓谚</t>
  </si>
  <si>
    <t>谢莉丽</t>
  </si>
  <si>
    <t>S12</t>
  </si>
  <si>
    <t>湛江市寸金培才学校、湛江一中</t>
  </si>
  <si>
    <t>何治成、喻建棋</t>
  </si>
  <si>
    <t>谢均燕、苏木棉</t>
  </si>
  <si>
    <t>S15</t>
  </si>
  <si>
    <t>惠州大亚湾经济技术开发区西区实验学校</t>
  </si>
  <si>
    <t>黄赞玮、高梓灏</t>
  </si>
  <si>
    <t>文薇翔、周苏晖</t>
  </si>
  <si>
    <t>S17</t>
  </si>
  <si>
    <t>兴宁市第一中学</t>
  </si>
  <si>
    <t>郭省辰、曾俊羽</t>
  </si>
  <si>
    <t>邹镜英</t>
  </si>
  <si>
    <t>S05</t>
  </si>
  <si>
    <t>兴宁市华侨中学</t>
  </si>
  <si>
    <t>曾挥喻、王裕恩</t>
  </si>
  <si>
    <t>黄小健</t>
  </si>
  <si>
    <t>S09</t>
  </si>
  <si>
    <t>东莞市松山湖第一初级中学</t>
  </si>
  <si>
    <t>苏韵馨、宋健柱</t>
  </si>
  <si>
    <t>周宇航、殷启铭</t>
  </si>
  <si>
    <t>S19</t>
  </si>
  <si>
    <t>蕉岭县蕉岭中学</t>
  </si>
  <si>
    <t>张炜、谢雯珊</t>
  </si>
  <si>
    <t>刘欢欢、赖清</t>
  </si>
  <si>
    <t>S36</t>
  </si>
  <si>
    <t>兴宁市田家炳学校、五华县中英文实验学校</t>
  </si>
  <si>
    <t>曾钰竣、朱景源</t>
  </si>
  <si>
    <t>陈映珍</t>
  </si>
  <si>
    <t>S18</t>
  </si>
  <si>
    <t>陈梓豪、黄珑逊</t>
  </si>
  <si>
    <t>邹红毅、曾水娇</t>
  </si>
  <si>
    <t>S24</t>
  </si>
  <si>
    <t>四会市会城中学</t>
  </si>
  <si>
    <t>罗淑怡、高雨桐</t>
  </si>
  <si>
    <t>罗华栋、李树华</t>
  </si>
  <si>
    <t>S13</t>
  </si>
  <si>
    <t>东莞市麻涌镇古梅第一中学</t>
  </si>
  <si>
    <t>韦锐谦、赖朝军</t>
  </si>
  <si>
    <t>冯彬峰、卜雄</t>
  </si>
  <si>
    <t>S26</t>
  </si>
  <si>
    <t>惠州仲恺高新区第三中学</t>
  </si>
  <si>
    <t>卢紫灵、林妙煊</t>
  </si>
  <si>
    <t>徐银峰、周思敏</t>
  </si>
  <si>
    <t>S44</t>
  </si>
  <si>
    <t>李尚骏、吴曜扬</t>
  </si>
  <si>
    <t>刘秋余、贺佳</t>
  </si>
  <si>
    <t>S41</t>
  </si>
  <si>
    <t>广州市天河区汇景实验学校</t>
  </si>
  <si>
    <t>王允祺、王稼皓</t>
  </si>
  <si>
    <t>许溜竦</t>
  </si>
  <si>
    <t>S27</t>
  </si>
  <si>
    <t>四会市四会中学</t>
  </si>
  <si>
    <t>赵颖乔、梁宽</t>
  </si>
  <si>
    <t>易湘俊、曾洁玲</t>
  </si>
  <si>
    <t>S03</t>
  </si>
  <si>
    <t>东莞市横沥中学</t>
  </si>
  <si>
    <t>洪在文、刘晨俊</t>
  </si>
  <si>
    <t>肖春琳</t>
  </si>
  <si>
    <t>S34</t>
  </si>
  <si>
    <t>谌岳宏、黎子轩</t>
  </si>
  <si>
    <t>罗华栋、高玮谦</t>
  </si>
  <si>
    <t>S31</t>
  </si>
  <si>
    <t>云浮市云浮中学</t>
  </si>
  <si>
    <t>冯海成、陈骏杰</t>
  </si>
  <si>
    <t>梁秋萍、吴小莹</t>
  </si>
  <si>
    <t>S37</t>
  </si>
  <si>
    <t>华东师范大学附属深圳龙华学校</t>
  </si>
  <si>
    <t>张艺轩、冯姝瑶</t>
  </si>
  <si>
    <t>黄柏儒</t>
  </si>
  <si>
    <t>S10</t>
  </si>
  <si>
    <t>梁嘉祺、钟晨轩</t>
  </si>
  <si>
    <t>S35</t>
  </si>
  <si>
    <t>龙川第一实验学校</t>
  </si>
  <si>
    <t>杨龙鑫、杨鹏宇</t>
  </si>
  <si>
    <t>甘华锋、谢斌</t>
  </si>
  <si>
    <t>S40</t>
  </si>
  <si>
    <t>湛江市第六中学</t>
  </si>
  <si>
    <t>吴树建、蔡泽铭</t>
  </si>
  <si>
    <t>陈滨、黄赟</t>
  </si>
  <si>
    <t>S32</t>
  </si>
  <si>
    <t>佛山市顺德区建安初级中学</t>
  </si>
  <si>
    <t>聂梓轩、向苒</t>
  </si>
  <si>
    <t>李海旗、林邦惜</t>
  </si>
  <si>
    <t>第二十六届广东省青少年机器人竞赛-机器人绘画比赛成绩表（高中组）</t>
  </si>
  <si>
    <t>T21</t>
  </si>
  <si>
    <t>汕头市聿怀中学</t>
  </si>
  <si>
    <t>张益霏、郑嘉倪</t>
  </si>
  <si>
    <t>黄腾、王小婷</t>
  </si>
  <si>
    <t>T04</t>
  </si>
  <si>
    <t>揭阳第一中学</t>
  </si>
  <si>
    <t>黄雯雯、林桐</t>
  </si>
  <si>
    <t>肖佳栋</t>
  </si>
  <si>
    <t>T18</t>
  </si>
  <si>
    <t>广东省江门市第一中学</t>
  </si>
  <si>
    <t>谢明睿、陈昱辰</t>
  </si>
  <si>
    <t>谭艳婷、薛霜</t>
  </si>
  <si>
    <t>T29</t>
  </si>
  <si>
    <t>李泽、朱宇文</t>
  </si>
  <si>
    <t>T35</t>
  </si>
  <si>
    <t>广东实验中学附属江门学校</t>
  </si>
  <si>
    <t>林皓轩、储千喻</t>
  </si>
  <si>
    <t>罗晓慧</t>
  </si>
  <si>
    <t>T15</t>
  </si>
  <si>
    <t>湛江市第四中学</t>
  </si>
  <si>
    <t>华圣鸿、占皓珺</t>
  </si>
  <si>
    <t>龙其忠、黄锦丽</t>
  </si>
  <si>
    <t>T40</t>
  </si>
  <si>
    <t>肇庆市端州中学</t>
  </si>
  <si>
    <t>陈锦辉、赖锦豪</t>
  </si>
  <si>
    <t>彭军雄、谭妙</t>
  </si>
  <si>
    <t>T16</t>
  </si>
  <si>
    <t>清远市第一中学</t>
  </si>
  <si>
    <t>曹渝浩、罗子晟</t>
  </si>
  <si>
    <t>徐小云、曾关文</t>
  </si>
  <si>
    <t>T05</t>
  </si>
  <si>
    <t>许浠曼、蔡子乔</t>
  </si>
  <si>
    <t>T32</t>
  </si>
  <si>
    <t>惠东县惠东高级中学</t>
  </si>
  <si>
    <t>蒋丽妍、张爵稀</t>
  </si>
  <si>
    <t>杨文添、曹小兵</t>
  </si>
  <si>
    <t>T41</t>
  </si>
  <si>
    <t>广州大学附属东江中学</t>
  </si>
  <si>
    <t>高思梦、游嘉美</t>
  </si>
  <si>
    <t>韦茂喜、彭洪炼</t>
  </si>
  <si>
    <t>T19</t>
  </si>
  <si>
    <t>汕头金中海湾学校</t>
  </si>
  <si>
    <t>林钰航、吴浩桐</t>
  </si>
  <si>
    <t>苏煜辉、范绍旭</t>
  </si>
  <si>
    <t>T22</t>
  </si>
  <si>
    <t>罗定第一中学</t>
  </si>
  <si>
    <t>黄丽梅、赖红因</t>
  </si>
  <si>
    <t>李易龙、陈钰怡</t>
  </si>
  <si>
    <t>T09</t>
  </si>
  <si>
    <t>博罗县博罗中学</t>
  </si>
  <si>
    <t>苏榛、朱弘智</t>
  </si>
  <si>
    <t>莫元东、刘芳燕</t>
  </si>
  <si>
    <t>T42</t>
  </si>
  <si>
    <t>广州市番禺区石北中学</t>
  </si>
  <si>
    <t>王梓恩、吴俊锋</t>
  </si>
  <si>
    <t>易晓敏、李瑞玲</t>
  </si>
  <si>
    <t>T06</t>
  </si>
  <si>
    <t>汕头市第二中学、汕头市东方中学</t>
  </si>
  <si>
    <t>章佳智、陈炫达</t>
  </si>
  <si>
    <t>肖洁伟、林婷婷</t>
  </si>
  <si>
    <t>T10</t>
  </si>
  <si>
    <t>蔡昊塍、黄潇晴</t>
  </si>
  <si>
    <t>黄水燕、谢爱芝</t>
  </si>
  <si>
    <t>T20</t>
  </si>
  <si>
    <t>佛山市顺德区第一中学</t>
  </si>
  <si>
    <t>何健豪、李锦洋</t>
  </si>
  <si>
    <t>曾国强</t>
  </si>
  <si>
    <t>T24</t>
  </si>
  <si>
    <t>珠海市第二中学</t>
  </si>
  <si>
    <t>万栩睿、陈锐</t>
  </si>
  <si>
    <t>甘建城</t>
  </si>
  <si>
    <t>T07</t>
  </si>
  <si>
    <t>阳江市第一中学</t>
  </si>
  <si>
    <t>许明希、梁一言</t>
  </si>
  <si>
    <t>李健成、黄政钧</t>
  </si>
  <si>
    <t>T11</t>
  </si>
  <si>
    <t>陈洛贤、陈楚泰</t>
  </si>
  <si>
    <t>T23</t>
  </si>
  <si>
    <t>黄晓晨、谢雨林</t>
  </si>
  <si>
    <t>袁丁丁、蓝日光</t>
  </si>
  <si>
    <t>T28</t>
  </si>
  <si>
    <t>冯俊皓、陈翊泓</t>
  </si>
  <si>
    <t>林梓豪、黄政钧</t>
  </si>
  <si>
    <t>T33</t>
  </si>
  <si>
    <t>胡寅轩、肖泽楷</t>
  </si>
  <si>
    <t>T36</t>
  </si>
  <si>
    <t>惠州市惠阳区职业技术学校</t>
  </si>
  <si>
    <t>何安琪、彭娈茵</t>
  </si>
  <si>
    <t>林毅欢、刘文山</t>
  </si>
  <si>
    <t>T01</t>
  </si>
  <si>
    <t>黄琳雅、陈思杏</t>
  </si>
  <si>
    <t>黄铭朗、朱湛红</t>
  </si>
  <si>
    <t>T27</t>
  </si>
  <si>
    <t>中山市华侨中学</t>
  </si>
  <si>
    <t>何彦彬、钟其虎</t>
  </si>
  <si>
    <t>杨正</t>
  </si>
  <si>
    <t>T14</t>
  </si>
  <si>
    <t>中山市永安中学</t>
  </si>
  <si>
    <t>易静敏、杨清宇</t>
  </si>
  <si>
    <t>周树杰、李成</t>
  </si>
  <si>
    <t>T39</t>
  </si>
  <si>
    <t>清远市华侨中学</t>
  </si>
  <si>
    <t>陆子珊、徐子蕾</t>
  </si>
  <si>
    <t>郭倩蕴、李晓婷</t>
  </si>
  <si>
    <t>T25</t>
  </si>
  <si>
    <t>黄皓轩、林子信</t>
  </si>
  <si>
    <t>T12</t>
  </si>
  <si>
    <t>东莞市第七高级中学</t>
  </si>
  <si>
    <t>叶雨瑄、赖锐杰</t>
  </si>
  <si>
    <t>占世誉、叶爱南</t>
  </si>
  <si>
    <t>T34</t>
  </si>
  <si>
    <t>陈泽辉、董楚烨</t>
  </si>
  <si>
    <t>谭妙、彭军雄</t>
  </si>
  <si>
    <t>T37</t>
  </si>
  <si>
    <t>云浮市邓发纪念中学</t>
  </si>
  <si>
    <t>黄立博、杨嘉铭</t>
  </si>
  <si>
    <t>黎影</t>
  </si>
  <si>
    <t>T26</t>
  </si>
  <si>
    <t>梅州市梅江区嘉应中学</t>
  </si>
  <si>
    <t>丘涵睿、曾鑫浩</t>
  </si>
  <si>
    <t>骆瑜蓉、许嘉志</t>
  </si>
  <si>
    <t>T03</t>
  </si>
  <si>
    <t>东莞市第六高级中学</t>
  </si>
  <si>
    <t>叶秋成、郑鑫淼</t>
  </si>
  <si>
    <t>刘惠麟、颜兰</t>
  </si>
  <si>
    <t>T38</t>
  </si>
  <si>
    <t>兴宁市第一中学、兴宁市坭陂中学</t>
  </si>
  <si>
    <t>钟小钧、钟诗雯</t>
  </si>
  <si>
    <t>曾小玲</t>
  </si>
  <si>
    <t>T13</t>
  </si>
  <si>
    <t>林锐、刘紫妍</t>
  </si>
  <si>
    <t>骆瑜蓉、梁东</t>
  </si>
  <si>
    <t>T02</t>
  </si>
  <si>
    <t>信宜市第二中学</t>
  </si>
  <si>
    <t>何昌豪、何金志</t>
  </si>
  <si>
    <t>李庆发、罗罡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</si>
</sst>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\'00\&quot;00"/>
  </numFmts>
  <fonts count="26">
    <font>
      <sz val="10"/>
      <name val="Arial"/>
      <charset val="134"/>
    </font>
    <font>
      <b/>
      <sz val="10"/>
      <name val="Arial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78"/>
  <sheetViews>
    <sheetView tabSelected="1" workbookViewId="0">
      <pane ySplit="2" topLeftCell="A60" activePane="bottomLeft" state="frozen"/>
      <selection/>
      <selection pane="bottomLeft" activeCell="D94" sqref="D94"/>
    </sheetView>
  </sheetViews>
  <sheetFormatPr defaultColWidth="9.17142857142857" defaultRowHeight="12.75"/>
  <cols>
    <col min="1" max="1" width="6" style="2" customWidth="1"/>
    <col min="2" max="2" width="8.54285714285714" style="2" customWidth="1"/>
    <col min="3" max="3" width="36.1714285714286" style="4" customWidth="1"/>
    <col min="4" max="5" width="15.7238095238095" style="5" customWidth="1"/>
    <col min="6" max="11" width="9.17142857142857" style="2"/>
    <col min="12" max="12" width="9.17142857142857" style="2" customWidth="1"/>
    <col min="13" max="218" width="9.17142857142857" style="2"/>
    <col min="219" max="219" width="17.8190476190476" style="2" customWidth="1"/>
    <col min="220" max="220" width="48" style="2" customWidth="1"/>
    <col min="221" max="221" width="15.7238095238095" style="2" customWidth="1"/>
    <col min="222" max="222" width="13.7238095238095" style="2" customWidth="1"/>
    <col min="223" max="474" width="9.17142857142857" style="2"/>
    <col min="475" max="475" width="17.8190476190476" style="2" customWidth="1"/>
    <col min="476" max="476" width="48" style="2" customWidth="1"/>
    <col min="477" max="477" width="15.7238095238095" style="2" customWidth="1"/>
    <col min="478" max="478" width="13.7238095238095" style="2" customWidth="1"/>
    <col min="479" max="730" width="9.17142857142857" style="2"/>
    <col min="731" max="731" width="17.8190476190476" style="2" customWidth="1"/>
    <col min="732" max="732" width="48" style="2" customWidth="1"/>
    <col min="733" max="733" width="15.7238095238095" style="2" customWidth="1"/>
    <col min="734" max="734" width="13.7238095238095" style="2" customWidth="1"/>
    <col min="735" max="986" width="9.17142857142857" style="2"/>
    <col min="987" max="987" width="17.8190476190476" style="2" customWidth="1"/>
    <col min="988" max="988" width="48" style="2" customWidth="1"/>
    <col min="989" max="989" width="15.7238095238095" style="2" customWidth="1"/>
    <col min="990" max="990" width="13.7238095238095" style="2" customWidth="1"/>
    <col min="991" max="1242" width="9.17142857142857" style="2"/>
    <col min="1243" max="1243" width="17.8190476190476" style="2" customWidth="1"/>
    <col min="1244" max="1244" width="48" style="2" customWidth="1"/>
    <col min="1245" max="1245" width="15.7238095238095" style="2" customWidth="1"/>
    <col min="1246" max="1246" width="13.7238095238095" style="2" customWidth="1"/>
    <col min="1247" max="1498" width="9.17142857142857" style="2"/>
    <col min="1499" max="1499" width="17.8190476190476" style="2" customWidth="1"/>
    <col min="1500" max="1500" width="48" style="2" customWidth="1"/>
    <col min="1501" max="1501" width="15.7238095238095" style="2" customWidth="1"/>
    <col min="1502" max="1502" width="13.7238095238095" style="2" customWidth="1"/>
    <col min="1503" max="1754" width="9.17142857142857" style="2"/>
    <col min="1755" max="1755" width="17.8190476190476" style="2" customWidth="1"/>
    <col min="1756" max="1756" width="48" style="2" customWidth="1"/>
    <col min="1757" max="1757" width="15.7238095238095" style="2" customWidth="1"/>
    <col min="1758" max="1758" width="13.7238095238095" style="2" customWidth="1"/>
    <col min="1759" max="2010" width="9.17142857142857" style="2"/>
    <col min="2011" max="2011" width="17.8190476190476" style="2" customWidth="1"/>
    <col min="2012" max="2012" width="48" style="2" customWidth="1"/>
    <col min="2013" max="2013" width="15.7238095238095" style="2" customWidth="1"/>
    <col min="2014" max="2014" width="13.7238095238095" style="2" customWidth="1"/>
    <col min="2015" max="2266" width="9.17142857142857" style="2"/>
    <col min="2267" max="2267" width="17.8190476190476" style="2" customWidth="1"/>
    <col min="2268" max="2268" width="48" style="2" customWidth="1"/>
    <col min="2269" max="2269" width="15.7238095238095" style="2" customWidth="1"/>
    <col min="2270" max="2270" width="13.7238095238095" style="2" customWidth="1"/>
    <col min="2271" max="2522" width="9.17142857142857" style="2"/>
    <col min="2523" max="2523" width="17.8190476190476" style="2" customWidth="1"/>
    <col min="2524" max="2524" width="48" style="2" customWidth="1"/>
    <col min="2525" max="2525" width="15.7238095238095" style="2" customWidth="1"/>
    <col min="2526" max="2526" width="13.7238095238095" style="2" customWidth="1"/>
    <col min="2527" max="2778" width="9.17142857142857" style="2"/>
    <col min="2779" max="2779" width="17.8190476190476" style="2" customWidth="1"/>
    <col min="2780" max="2780" width="48" style="2" customWidth="1"/>
    <col min="2781" max="2781" width="15.7238095238095" style="2" customWidth="1"/>
    <col min="2782" max="2782" width="13.7238095238095" style="2" customWidth="1"/>
    <col min="2783" max="3034" width="9.17142857142857" style="2"/>
    <col min="3035" max="3035" width="17.8190476190476" style="2" customWidth="1"/>
    <col min="3036" max="3036" width="48" style="2" customWidth="1"/>
    <col min="3037" max="3037" width="15.7238095238095" style="2" customWidth="1"/>
    <col min="3038" max="3038" width="13.7238095238095" style="2" customWidth="1"/>
    <col min="3039" max="3290" width="9.17142857142857" style="2"/>
    <col min="3291" max="3291" width="17.8190476190476" style="2" customWidth="1"/>
    <col min="3292" max="3292" width="48" style="2" customWidth="1"/>
    <col min="3293" max="3293" width="15.7238095238095" style="2" customWidth="1"/>
    <col min="3294" max="3294" width="13.7238095238095" style="2" customWidth="1"/>
    <col min="3295" max="3546" width="9.17142857142857" style="2"/>
    <col min="3547" max="3547" width="17.8190476190476" style="2" customWidth="1"/>
    <col min="3548" max="3548" width="48" style="2" customWidth="1"/>
    <col min="3549" max="3549" width="15.7238095238095" style="2" customWidth="1"/>
    <col min="3550" max="3550" width="13.7238095238095" style="2" customWidth="1"/>
    <col min="3551" max="3802" width="9.17142857142857" style="2"/>
    <col min="3803" max="3803" width="17.8190476190476" style="2" customWidth="1"/>
    <col min="3804" max="3804" width="48" style="2" customWidth="1"/>
    <col min="3805" max="3805" width="15.7238095238095" style="2" customWidth="1"/>
    <col min="3806" max="3806" width="13.7238095238095" style="2" customWidth="1"/>
    <col min="3807" max="4058" width="9.17142857142857" style="2"/>
    <col min="4059" max="4059" width="17.8190476190476" style="2" customWidth="1"/>
    <col min="4060" max="4060" width="48" style="2" customWidth="1"/>
    <col min="4061" max="4061" width="15.7238095238095" style="2" customWidth="1"/>
    <col min="4062" max="4062" width="13.7238095238095" style="2" customWidth="1"/>
    <col min="4063" max="4314" width="9.17142857142857" style="2"/>
    <col min="4315" max="4315" width="17.8190476190476" style="2" customWidth="1"/>
    <col min="4316" max="4316" width="48" style="2" customWidth="1"/>
    <col min="4317" max="4317" width="15.7238095238095" style="2" customWidth="1"/>
    <col min="4318" max="4318" width="13.7238095238095" style="2" customWidth="1"/>
    <col min="4319" max="4570" width="9.17142857142857" style="2"/>
    <col min="4571" max="4571" width="17.8190476190476" style="2" customWidth="1"/>
    <col min="4572" max="4572" width="48" style="2" customWidth="1"/>
    <col min="4573" max="4573" width="15.7238095238095" style="2" customWidth="1"/>
    <col min="4574" max="4574" width="13.7238095238095" style="2" customWidth="1"/>
    <col min="4575" max="4826" width="9.17142857142857" style="2"/>
    <col min="4827" max="4827" width="17.8190476190476" style="2" customWidth="1"/>
    <col min="4828" max="4828" width="48" style="2" customWidth="1"/>
    <col min="4829" max="4829" width="15.7238095238095" style="2" customWidth="1"/>
    <col min="4830" max="4830" width="13.7238095238095" style="2" customWidth="1"/>
    <col min="4831" max="5082" width="9.17142857142857" style="2"/>
    <col min="5083" max="5083" width="17.8190476190476" style="2" customWidth="1"/>
    <col min="5084" max="5084" width="48" style="2" customWidth="1"/>
    <col min="5085" max="5085" width="15.7238095238095" style="2" customWidth="1"/>
    <col min="5086" max="5086" width="13.7238095238095" style="2" customWidth="1"/>
    <col min="5087" max="5338" width="9.17142857142857" style="2"/>
    <col min="5339" max="5339" width="17.8190476190476" style="2" customWidth="1"/>
    <col min="5340" max="5340" width="48" style="2" customWidth="1"/>
    <col min="5341" max="5341" width="15.7238095238095" style="2" customWidth="1"/>
    <col min="5342" max="5342" width="13.7238095238095" style="2" customWidth="1"/>
    <col min="5343" max="5594" width="9.17142857142857" style="2"/>
    <col min="5595" max="5595" width="17.8190476190476" style="2" customWidth="1"/>
    <col min="5596" max="5596" width="48" style="2" customWidth="1"/>
    <col min="5597" max="5597" width="15.7238095238095" style="2" customWidth="1"/>
    <col min="5598" max="5598" width="13.7238095238095" style="2" customWidth="1"/>
    <col min="5599" max="5850" width="9.17142857142857" style="2"/>
    <col min="5851" max="5851" width="17.8190476190476" style="2" customWidth="1"/>
    <col min="5852" max="5852" width="48" style="2" customWidth="1"/>
    <col min="5853" max="5853" width="15.7238095238095" style="2" customWidth="1"/>
    <col min="5854" max="5854" width="13.7238095238095" style="2" customWidth="1"/>
    <col min="5855" max="6106" width="9.17142857142857" style="2"/>
    <col min="6107" max="6107" width="17.8190476190476" style="2" customWidth="1"/>
    <col min="6108" max="6108" width="48" style="2" customWidth="1"/>
    <col min="6109" max="6109" width="15.7238095238095" style="2" customWidth="1"/>
    <col min="6110" max="6110" width="13.7238095238095" style="2" customWidth="1"/>
    <col min="6111" max="6362" width="9.17142857142857" style="2"/>
    <col min="6363" max="6363" width="17.8190476190476" style="2" customWidth="1"/>
    <col min="6364" max="6364" width="48" style="2" customWidth="1"/>
    <col min="6365" max="6365" width="15.7238095238095" style="2" customWidth="1"/>
    <col min="6366" max="6366" width="13.7238095238095" style="2" customWidth="1"/>
    <col min="6367" max="6618" width="9.17142857142857" style="2"/>
    <col min="6619" max="6619" width="17.8190476190476" style="2" customWidth="1"/>
    <col min="6620" max="6620" width="48" style="2" customWidth="1"/>
    <col min="6621" max="6621" width="15.7238095238095" style="2" customWidth="1"/>
    <col min="6622" max="6622" width="13.7238095238095" style="2" customWidth="1"/>
    <col min="6623" max="6874" width="9.17142857142857" style="2"/>
    <col min="6875" max="6875" width="17.8190476190476" style="2" customWidth="1"/>
    <col min="6876" max="6876" width="48" style="2" customWidth="1"/>
    <col min="6877" max="6877" width="15.7238095238095" style="2" customWidth="1"/>
    <col min="6878" max="6878" width="13.7238095238095" style="2" customWidth="1"/>
    <col min="6879" max="7130" width="9.17142857142857" style="2"/>
    <col min="7131" max="7131" width="17.8190476190476" style="2" customWidth="1"/>
    <col min="7132" max="7132" width="48" style="2" customWidth="1"/>
    <col min="7133" max="7133" width="15.7238095238095" style="2" customWidth="1"/>
    <col min="7134" max="7134" width="13.7238095238095" style="2" customWidth="1"/>
    <col min="7135" max="7386" width="9.17142857142857" style="2"/>
    <col min="7387" max="7387" width="17.8190476190476" style="2" customWidth="1"/>
    <col min="7388" max="7388" width="48" style="2" customWidth="1"/>
    <col min="7389" max="7389" width="15.7238095238095" style="2" customWidth="1"/>
    <col min="7390" max="7390" width="13.7238095238095" style="2" customWidth="1"/>
    <col min="7391" max="7642" width="9.17142857142857" style="2"/>
    <col min="7643" max="7643" width="17.8190476190476" style="2" customWidth="1"/>
    <col min="7644" max="7644" width="48" style="2" customWidth="1"/>
    <col min="7645" max="7645" width="15.7238095238095" style="2" customWidth="1"/>
    <col min="7646" max="7646" width="13.7238095238095" style="2" customWidth="1"/>
    <col min="7647" max="7898" width="9.17142857142857" style="2"/>
    <col min="7899" max="7899" width="17.8190476190476" style="2" customWidth="1"/>
    <col min="7900" max="7900" width="48" style="2" customWidth="1"/>
    <col min="7901" max="7901" width="15.7238095238095" style="2" customWidth="1"/>
    <col min="7902" max="7902" width="13.7238095238095" style="2" customWidth="1"/>
    <col min="7903" max="8154" width="9.17142857142857" style="2"/>
    <col min="8155" max="8155" width="17.8190476190476" style="2" customWidth="1"/>
    <col min="8156" max="8156" width="48" style="2" customWidth="1"/>
    <col min="8157" max="8157" width="15.7238095238095" style="2" customWidth="1"/>
    <col min="8158" max="8158" width="13.7238095238095" style="2" customWidth="1"/>
    <col min="8159" max="8410" width="9.17142857142857" style="2"/>
    <col min="8411" max="8411" width="17.8190476190476" style="2" customWidth="1"/>
    <col min="8412" max="8412" width="48" style="2" customWidth="1"/>
    <col min="8413" max="8413" width="15.7238095238095" style="2" customWidth="1"/>
    <col min="8414" max="8414" width="13.7238095238095" style="2" customWidth="1"/>
    <col min="8415" max="8666" width="9.17142857142857" style="2"/>
    <col min="8667" max="8667" width="17.8190476190476" style="2" customWidth="1"/>
    <col min="8668" max="8668" width="48" style="2" customWidth="1"/>
    <col min="8669" max="8669" width="15.7238095238095" style="2" customWidth="1"/>
    <col min="8670" max="8670" width="13.7238095238095" style="2" customWidth="1"/>
    <col min="8671" max="8922" width="9.17142857142857" style="2"/>
    <col min="8923" max="8923" width="17.8190476190476" style="2" customWidth="1"/>
    <col min="8924" max="8924" width="48" style="2" customWidth="1"/>
    <col min="8925" max="8925" width="15.7238095238095" style="2" customWidth="1"/>
    <col min="8926" max="8926" width="13.7238095238095" style="2" customWidth="1"/>
    <col min="8927" max="9178" width="9.17142857142857" style="2"/>
    <col min="9179" max="9179" width="17.8190476190476" style="2" customWidth="1"/>
    <col min="9180" max="9180" width="48" style="2" customWidth="1"/>
    <col min="9181" max="9181" width="15.7238095238095" style="2" customWidth="1"/>
    <col min="9182" max="9182" width="13.7238095238095" style="2" customWidth="1"/>
    <col min="9183" max="9434" width="9.17142857142857" style="2"/>
    <col min="9435" max="9435" width="17.8190476190476" style="2" customWidth="1"/>
    <col min="9436" max="9436" width="48" style="2" customWidth="1"/>
    <col min="9437" max="9437" width="15.7238095238095" style="2" customWidth="1"/>
    <col min="9438" max="9438" width="13.7238095238095" style="2" customWidth="1"/>
    <col min="9439" max="9690" width="9.17142857142857" style="2"/>
    <col min="9691" max="9691" width="17.8190476190476" style="2" customWidth="1"/>
    <col min="9692" max="9692" width="48" style="2" customWidth="1"/>
    <col min="9693" max="9693" width="15.7238095238095" style="2" customWidth="1"/>
    <col min="9694" max="9694" width="13.7238095238095" style="2" customWidth="1"/>
    <col min="9695" max="9946" width="9.17142857142857" style="2"/>
    <col min="9947" max="9947" width="17.8190476190476" style="2" customWidth="1"/>
    <col min="9948" max="9948" width="48" style="2" customWidth="1"/>
    <col min="9949" max="9949" width="15.7238095238095" style="2" customWidth="1"/>
    <col min="9950" max="9950" width="13.7238095238095" style="2" customWidth="1"/>
    <col min="9951" max="10202" width="9.17142857142857" style="2"/>
    <col min="10203" max="10203" width="17.8190476190476" style="2" customWidth="1"/>
    <col min="10204" max="10204" width="48" style="2" customWidth="1"/>
    <col min="10205" max="10205" width="15.7238095238095" style="2" customWidth="1"/>
    <col min="10206" max="10206" width="13.7238095238095" style="2" customWidth="1"/>
    <col min="10207" max="10458" width="9.17142857142857" style="2"/>
    <col min="10459" max="10459" width="17.8190476190476" style="2" customWidth="1"/>
    <col min="10460" max="10460" width="48" style="2" customWidth="1"/>
    <col min="10461" max="10461" width="15.7238095238095" style="2" customWidth="1"/>
    <col min="10462" max="10462" width="13.7238095238095" style="2" customWidth="1"/>
    <col min="10463" max="10714" width="9.17142857142857" style="2"/>
    <col min="10715" max="10715" width="17.8190476190476" style="2" customWidth="1"/>
    <col min="10716" max="10716" width="48" style="2" customWidth="1"/>
    <col min="10717" max="10717" width="15.7238095238095" style="2" customWidth="1"/>
    <col min="10718" max="10718" width="13.7238095238095" style="2" customWidth="1"/>
    <col min="10719" max="10970" width="9.17142857142857" style="2"/>
    <col min="10971" max="10971" width="17.8190476190476" style="2" customWidth="1"/>
    <col min="10972" max="10972" width="48" style="2" customWidth="1"/>
    <col min="10973" max="10973" width="15.7238095238095" style="2" customWidth="1"/>
    <col min="10974" max="10974" width="13.7238095238095" style="2" customWidth="1"/>
    <col min="10975" max="11226" width="9.17142857142857" style="2"/>
    <col min="11227" max="11227" width="17.8190476190476" style="2" customWidth="1"/>
    <col min="11228" max="11228" width="48" style="2" customWidth="1"/>
    <col min="11229" max="11229" width="15.7238095238095" style="2" customWidth="1"/>
    <col min="11230" max="11230" width="13.7238095238095" style="2" customWidth="1"/>
    <col min="11231" max="11482" width="9.17142857142857" style="2"/>
    <col min="11483" max="11483" width="17.8190476190476" style="2" customWidth="1"/>
    <col min="11484" max="11484" width="48" style="2" customWidth="1"/>
    <col min="11485" max="11485" width="15.7238095238095" style="2" customWidth="1"/>
    <col min="11486" max="11486" width="13.7238095238095" style="2" customWidth="1"/>
    <col min="11487" max="11738" width="9.17142857142857" style="2"/>
    <col min="11739" max="11739" width="17.8190476190476" style="2" customWidth="1"/>
    <col min="11740" max="11740" width="48" style="2" customWidth="1"/>
    <col min="11741" max="11741" width="15.7238095238095" style="2" customWidth="1"/>
    <col min="11742" max="11742" width="13.7238095238095" style="2" customWidth="1"/>
    <col min="11743" max="11994" width="9.17142857142857" style="2"/>
    <col min="11995" max="11995" width="17.8190476190476" style="2" customWidth="1"/>
    <col min="11996" max="11996" width="48" style="2" customWidth="1"/>
    <col min="11997" max="11997" width="15.7238095238095" style="2" customWidth="1"/>
    <col min="11998" max="11998" width="13.7238095238095" style="2" customWidth="1"/>
    <col min="11999" max="12250" width="9.17142857142857" style="2"/>
    <col min="12251" max="12251" width="17.8190476190476" style="2" customWidth="1"/>
    <col min="12252" max="12252" width="48" style="2" customWidth="1"/>
    <col min="12253" max="12253" width="15.7238095238095" style="2" customWidth="1"/>
    <col min="12254" max="12254" width="13.7238095238095" style="2" customWidth="1"/>
    <col min="12255" max="12506" width="9.17142857142857" style="2"/>
    <col min="12507" max="12507" width="17.8190476190476" style="2" customWidth="1"/>
    <col min="12508" max="12508" width="48" style="2" customWidth="1"/>
    <col min="12509" max="12509" width="15.7238095238095" style="2" customWidth="1"/>
    <col min="12510" max="12510" width="13.7238095238095" style="2" customWidth="1"/>
    <col min="12511" max="12762" width="9.17142857142857" style="2"/>
    <col min="12763" max="12763" width="17.8190476190476" style="2" customWidth="1"/>
    <col min="12764" max="12764" width="48" style="2" customWidth="1"/>
    <col min="12765" max="12765" width="15.7238095238095" style="2" customWidth="1"/>
    <col min="12766" max="12766" width="13.7238095238095" style="2" customWidth="1"/>
    <col min="12767" max="13018" width="9.17142857142857" style="2"/>
    <col min="13019" max="13019" width="17.8190476190476" style="2" customWidth="1"/>
    <col min="13020" max="13020" width="48" style="2" customWidth="1"/>
    <col min="13021" max="13021" width="15.7238095238095" style="2" customWidth="1"/>
    <col min="13022" max="13022" width="13.7238095238095" style="2" customWidth="1"/>
    <col min="13023" max="13274" width="9.17142857142857" style="2"/>
    <col min="13275" max="13275" width="17.8190476190476" style="2" customWidth="1"/>
    <col min="13276" max="13276" width="48" style="2" customWidth="1"/>
    <col min="13277" max="13277" width="15.7238095238095" style="2" customWidth="1"/>
    <col min="13278" max="13278" width="13.7238095238095" style="2" customWidth="1"/>
    <col min="13279" max="13530" width="9.17142857142857" style="2"/>
    <col min="13531" max="13531" width="17.8190476190476" style="2" customWidth="1"/>
    <col min="13532" max="13532" width="48" style="2" customWidth="1"/>
    <col min="13533" max="13533" width="15.7238095238095" style="2" customWidth="1"/>
    <col min="13534" max="13534" width="13.7238095238095" style="2" customWidth="1"/>
    <col min="13535" max="13786" width="9.17142857142857" style="2"/>
    <col min="13787" max="13787" width="17.8190476190476" style="2" customWidth="1"/>
    <col min="13788" max="13788" width="48" style="2" customWidth="1"/>
    <col min="13789" max="13789" width="15.7238095238095" style="2" customWidth="1"/>
    <col min="13790" max="13790" width="13.7238095238095" style="2" customWidth="1"/>
    <col min="13791" max="14042" width="9.17142857142857" style="2"/>
    <col min="14043" max="14043" width="17.8190476190476" style="2" customWidth="1"/>
    <col min="14044" max="14044" width="48" style="2" customWidth="1"/>
    <col min="14045" max="14045" width="15.7238095238095" style="2" customWidth="1"/>
    <col min="14046" max="14046" width="13.7238095238095" style="2" customWidth="1"/>
    <col min="14047" max="14298" width="9.17142857142857" style="2"/>
    <col min="14299" max="14299" width="17.8190476190476" style="2" customWidth="1"/>
    <col min="14300" max="14300" width="48" style="2" customWidth="1"/>
    <col min="14301" max="14301" width="15.7238095238095" style="2" customWidth="1"/>
    <col min="14302" max="14302" width="13.7238095238095" style="2" customWidth="1"/>
    <col min="14303" max="14554" width="9.17142857142857" style="2"/>
    <col min="14555" max="14555" width="17.8190476190476" style="2" customWidth="1"/>
    <col min="14556" max="14556" width="48" style="2" customWidth="1"/>
    <col min="14557" max="14557" width="15.7238095238095" style="2" customWidth="1"/>
    <col min="14558" max="14558" width="13.7238095238095" style="2" customWidth="1"/>
    <col min="14559" max="14810" width="9.17142857142857" style="2"/>
    <col min="14811" max="14811" width="17.8190476190476" style="2" customWidth="1"/>
    <col min="14812" max="14812" width="48" style="2" customWidth="1"/>
    <col min="14813" max="14813" width="15.7238095238095" style="2" customWidth="1"/>
    <col min="14814" max="14814" width="13.7238095238095" style="2" customWidth="1"/>
    <col min="14815" max="15066" width="9.17142857142857" style="2"/>
    <col min="15067" max="15067" width="17.8190476190476" style="2" customWidth="1"/>
    <col min="15068" max="15068" width="48" style="2" customWidth="1"/>
    <col min="15069" max="15069" width="15.7238095238095" style="2" customWidth="1"/>
    <col min="15070" max="15070" width="13.7238095238095" style="2" customWidth="1"/>
    <col min="15071" max="15322" width="9.17142857142857" style="2"/>
    <col min="15323" max="15323" width="17.8190476190476" style="2" customWidth="1"/>
    <col min="15324" max="15324" width="48" style="2" customWidth="1"/>
    <col min="15325" max="15325" width="15.7238095238095" style="2" customWidth="1"/>
    <col min="15326" max="15326" width="13.7238095238095" style="2" customWidth="1"/>
    <col min="15327" max="15578" width="9.17142857142857" style="2"/>
    <col min="15579" max="15579" width="17.8190476190476" style="2" customWidth="1"/>
    <col min="15580" max="15580" width="48" style="2" customWidth="1"/>
    <col min="15581" max="15581" width="15.7238095238095" style="2" customWidth="1"/>
    <col min="15582" max="15582" width="13.7238095238095" style="2" customWidth="1"/>
    <col min="15583" max="15834" width="9.17142857142857" style="2"/>
    <col min="15835" max="15835" width="17.8190476190476" style="2" customWidth="1"/>
    <col min="15836" max="15836" width="48" style="2" customWidth="1"/>
    <col min="15837" max="15837" width="15.7238095238095" style="2" customWidth="1"/>
    <col min="15838" max="15838" width="13.7238095238095" style="2" customWidth="1"/>
    <col min="15839" max="16090" width="9.17142857142857" style="2"/>
    <col min="16091" max="16091" width="17.8190476190476" style="2" customWidth="1"/>
    <col min="16092" max="16092" width="48" style="2" customWidth="1"/>
    <col min="16093" max="16093" width="15.7238095238095" style="2" customWidth="1"/>
    <col min="16094" max="16094" width="13.7238095238095" style="2" customWidth="1"/>
    <col min="16095" max="16384" width="9.17142857142857" style="2"/>
  </cols>
  <sheetData>
    <row r="1" ht="26.15" customHeight="1" spans="1:1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="1" customFormat="1" ht="30" customHeight="1" spans="1:12">
      <c r="A2" s="8" t="s">
        <v>1</v>
      </c>
      <c r="B2" s="9" t="s">
        <v>2</v>
      </c>
      <c r="C2" s="8" t="s">
        <v>3</v>
      </c>
      <c r="D2" s="9" t="s">
        <v>4</v>
      </c>
      <c r="E2" s="9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9" t="s">
        <v>10</v>
      </c>
      <c r="K2" s="9" t="s">
        <v>11</v>
      </c>
      <c r="L2" s="9" t="s">
        <v>12</v>
      </c>
    </row>
    <row r="3" ht="25.4" customHeight="1" spans="1:12">
      <c r="A3" s="10" t="s">
        <v>13</v>
      </c>
      <c r="B3" s="14" t="s">
        <v>14</v>
      </c>
      <c r="C3" s="12" t="s">
        <v>15</v>
      </c>
      <c r="D3" s="13" t="s">
        <v>16</v>
      </c>
      <c r="E3" s="14" t="s">
        <v>17</v>
      </c>
      <c r="F3" s="14">
        <v>325</v>
      </c>
      <c r="G3" s="14">
        <v>0</v>
      </c>
      <c r="H3" s="14">
        <v>1.2</v>
      </c>
      <c r="I3" s="16">
        <v>80000</v>
      </c>
      <c r="J3" s="14">
        <f t="shared" ref="J3:J66" si="0">(F3+G3)*H3</f>
        <v>390</v>
      </c>
      <c r="K3" s="16">
        <f t="shared" ref="K3:K66" si="1">I3</f>
        <v>80000</v>
      </c>
      <c r="L3" s="17" t="s">
        <v>18</v>
      </c>
    </row>
    <row r="4" ht="25.4" customHeight="1" spans="1:12">
      <c r="A4" s="10" t="s">
        <v>19</v>
      </c>
      <c r="B4" s="14" t="s">
        <v>14</v>
      </c>
      <c r="C4" s="12" t="s">
        <v>15</v>
      </c>
      <c r="D4" s="13" t="s">
        <v>20</v>
      </c>
      <c r="E4" s="14" t="s">
        <v>21</v>
      </c>
      <c r="F4" s="14">
        <v>255</v>
      </c>
      <c r="G4" s="14">
        <v>0</v>
      </c>
      <c r="H4" s="14">
        <v>1.2</v>
      </c>
      <c r="I4" s="16">
        <v>71457</v>
      </c>
      <c r="J4" s="14">
        <f t="shared" si="0"/>
        <v>306</v>
      </c>
      <c r="K4" s="16">
        <f t="shared" si="1"/>
        <v>71457</v>
      </c>
      <c r="L4" s="17" t="s">
        <v>18</v>
      </c>
    </row>
    <row r="5" ht="25.4" customHeight="1" spans="1:12">
      <c r="A5" s="10" t="s">
        <v>22</v>
      </c>
      <c r="B5" s="14" t="s">
        <v>23</v>
      </c>
      <c r="C5" s="12" t="s">
        <v>24</v>
      </c>
      <c r="D5" s="13" t="s">
        <v>25</v>
      </c>
      <c r="E5" s="14" t="s">
        <v>26</v>
      </c>
      <c r="F5" s="14">
        <v>220</v>
      </c>
      <c r="G5" s="14">
        <v>20</v>
      </c>
      <c r="H5" s="14">
        <v>1.2</v>
      </c>
      <c r="I5" s="16">
        <v>55503</v>
      </c>
      <c r="J5" s="14">
        <f t="shared" si="0"/>
        <v>288</v>
      </c>
      <c r="K5" s="16">
        <f t="shared" si="1"/>
        <v>55503</v>
      </c>
      <c r="L5" s="17" t="s">
        <v>18</v>
      </c>
    </row>
    <row r="6" ht="25.4" customHeight="1" spans="1:12">
      <c r="A6" s="10" t="s">
        <v>27</v>
      </c>
      <c r="B6" s="14" t="s">
        <v>28</v>
      </c>
      <c r="C6" s="12" t="s">
        <v>29</v>
      </c>
      <c r="D6" s="13" t="s">
        <v>30</v>
      </c>
      <c r="E6" s="14" t="s">
        <v>31</v>
      </c>
      <c r="F6" s="14">
        <v>235</v>
      </c>
      <c r="G6" s="14">
        <v>0</v>
      </c>
      <c r="H6" s="14">
        <v>1.2</v>
      </c>
      <c r="I6" s="16">
        <v>45302</v>
      </c>
      <c r="J6" s="14">
        <f t="shared" si="0"/>
        <v>282</v>
      </c>
      <c r="K6" s="16">
        <f t="shared" si="1"/>
        <v>45302</v>
      </c>
      <c r="L6" s="17" t="s">
        <v>18</v>
      </c>
    </row>
    <row r="7" ht="25.4" customHeight="1" spans="1:12">
      <c r="A7" s="10" t="s">
        <v>32</v>
      </c>
      <c r="B7" s="14" t="s">
        <v>33</v>
      </c>
      <c r="C7" s="12" t="s">
        <v>34</v>
      </c>
      <c r="D7" s="13" t="s">
        <v>35</v>
      </c>
      <c r="E7" s="14" t="s">
        <v>36</v>
      </c>
      <c r="F7" s="14">
        <v>210</v>
      </c>
      <c r="G7" s="14">
        <v>20</v>
      </c>
      <c r="H7" s="14">
        <v>1.2</v>
      </c>
      <c r="I7" s="16">
        <v>65359</v>
      </c>
      <c r="J7" s="14">
        <f t="shared" si="0"/>
        <v>276</v>
      </c>
      <c r="K7" s="16">
        <f t="shared" si="1"/>
        <v>65359</v>
      </c>
      <c r="L7" s="17" t="s">
        <v>18</v>
      </c>
    </row>
    <row r="8" ht="25.4" customHeight="1" spans="1:12">
      <c r="A8" s="10" t="s">
        <v>37</v>
      </c>
      <c r="B8" s="14" t="s">
        <v>38</v>
      </c>
      <c r="C8" s="12" t="s">
        <v>39</v>
      </c>
      <c r="D8" s="13" t="s">
        <v>40</v>
      </c>
      <c r="E8" s="14" t="s">
        <v>41</v>
      </c>
      <c r="F8" s="14">
        <v>220</v>
      </c>
      <c r="G8" s="14">
        <v>0</v>
      </c>
      <c r="H8" s="14">
        <v>1.2</v>
      </c>
      <c r="I8" s="16">
        <v>72938</v>
      </c>
      <c r="J8" s="14">
        <f t="shared" si="0"/>
        <v>264</v>
      </c>
      <c r="K8" s="16">
        <f t="shared" si="1"/>
        <v>72938</v>
      </c>
      <c r="L8" s="17" t="s">
        <v>18</v>
      </c>
    </row>
    <row r="9" ht="25.4" customHeight="1" spans="1:12">
      <c r="A9" s="10" t="s">
        <v>42</v>
      </c>
      <c r="B9" s="14" t="s">
        <v>43</v>
      </c>
      <c r="C9" s="12" t="s">
        <v>44</v>
      </c>
      <c r="D9" s="13" t="s">
        <v>45</v>
      </c>
      <c r="E9" s="14" t="s">
        <v>46</v>
      </c>
      <c r="F9" s="14">
        <v>195</v>
      </c>
      <c r="G9" s="14">
        <v>20</v>
      </c>
      <c r="H9" s="14">
        <v>1.2</v>
      </c>
      <c r="I9" s="16">
        <v>53482</v>
      </c>
      <c r="J9" s="14">
        <f t="shared" si="0"/>
        <v>258</v>
      </c>
      <c r="K9" s="16">
        <f t="shared" si="1"/>
        <v>53482</v>
      </c>
      <c r="L9" s="17" t="s">
        <v>18</v>
      </c>
    </row>
    <row r="10" ht="25.4" customHeight="1" spans="1:12">
      <c r="A10" s="10" t="s">
        <v>47</v>
      </c>
      <c r="B10" s="14" t="s">
        <v>48</v>
      </c>
      <c r="C10" s="12" t="s">
        <v>49</v>
      </c>
      <c r="D10" s="13" t="s">
        <v>50</v>
      </c>
      <c r="E10" s="14" t="s">
        <v>51</v>
      </c>
      <c r="F10" s="14">
        <v>185</v>
      </c>
      <c r="G10" s="14">
        <v>30</v>
      </c>
      <c r="H10" s="14">
        <v>1.2</v>
      </c>
      <c r="I10" s="16">
        <v>60500</v>
      </c>
      <c r="J10" s="14">
        <f t="shared" si="0"/>
        <v>258</v>
      </c>
      <c r="K10" s="16">
        <f t="shared" si="1"/>
        <v>60500</v>
      </c>
      <c r="L10" s="17" t="s">
        <v>18</v>
      </c>
    </row>
    <row r="11" ht="25.4" customHeight="1" spans="1:12">
      <c r="A11" s="10" t="s">
        <v>52</v>
      </c>
      <c r="B11" s="14" t="s">
        <v>53</v>
      </c>
      <c r="C11" s="12" t="s">
        <v>54</v>
      </c>
      <c r="D11" s="13" t="s">
        <v>55</v>
      </c>
      <c r="E11" s="14" t="s">
        <v>56</v>
      </c>
      <c r="F11" s="14">
        <v>180</v>
      </c>
      <c r="G11" s="14">
        <v>30</v>
      </c>
      <c r="H11" s="14">
        <v>1.2</v>
      </c>
      <c r="I11" s="16">
        <v>30294</v>
      </c>
      <c r="J11" s="14">
        <f t="shared" si="0"/>
        <v>252</v>
      </c>
      <c r="K11" s="16">
        <f t="shared" si="1"/>
        <v>30294</v>
      </c>
      <c r="L11" s="17" t="s">
        <v>18</v>
      </c>
    </row>
    <row r="12" ht="25.4" customHeight="1" spans="1:12">
      <c r="A12" s="10" t="s">
        <v>57</v>
      </c>
      <c r="B12" s="14" t="s">
        <v>58</v>
      </c>
      <c r="C12" s="12" t="s">
        <v>59</v>
      </c>
      <c r="D12" s="13" t="s">
        <v>60</v>
      </c>
      <c r="E12" s="14" t="s">
        <v>61</v>
      </c>
      <c r="F12" s="14">
        <v>175</v>
      </c>
      <c r="G12" s="14">
        <v>30</v>
      </c>
      <c r="H12" s="14">
        <v>1.2</v>
      </c>
      <c r="I12" s="16">
        <v>44200</v>
      </c>
      <c r="J12" s="14">
        <f t="shared" si="0"/>
        <v>246</v>
      </c>
      <c r="K12" s="16">
        <f t="shared" si="1"/>
        <v>44200</v>
      </c>
      <c r="L12" s="17" t="s">
        <v>18</v>
      </c>
    </row>
    <row r="13" ht="25.4" customHeight="1" spans="1:12">
      <c r="A13" s="10" t="s">
        <v>62</v>
      </c>
      <c r="B13" s="14" t="s">
        <v>14</v>
      </c>
      <c r="C13" s="12" t="s">
        <v>63</v>
      </c>
      <c r="D13" s="13" t="s">
        <v>64</v>
      </c>
      <c r="E13" s="14" t="s">
        <v>65</v>
      </c>
      <c r="F13" s="14">
        <v>185</v>
      </c>
      <c r="G13" s="14">
        <v>20</v>
      </c>
      <c r="H13" s="14">
        <v>1.2</v>
      </c>
      <c r="I13" s="16">
        <v>51910</v>
      </c>
      <c r="J13" s="14">
        <f t="shared" si="0"/>
        <v>246</v>
      </c>
      <c r="K13" s="16">
        <f t="shared" si="1"/>
        <v>51910</v>
      </c>
      <c r="L13" s="17" t="s">
        <v>18</v>
      </c>
    </row>
    <row r="14" ht="25.4" customHeight="1" spans="1:12">
      <c r="A14" s="10" t="s">
        <v>66</v>
      </c>
      <c r="B14" s="14" t="s">
        <v>67</v>
      </c>
      <c r="C14" s="12" t="s">
        <v>68</v>
      </c>
      <c r="D14" s="13" t="s">
        <v>69</v>
      </c>
      <c r="E14" s="14" t="s">
        <v>70</v>
      </c>
      <c r="F14" s="14">
        <v>205</v>
      </c>
      <c r="G14" s="14">
        <v>0</v>
      </c>
      <c r="H14" s="14">
        <v>1.2</v>
      </c>
      <c r="I14" s="16">
        <v>54814</v>
      </c>
      <c r="J14" s="14">
        <f t="shared" si="0"/>
        <v>246</v>
      </c>
      <c r="K14" s="16">
        <f t="shared" si="1"/>
        <v>54814</v>
      </c>
      <c r="L14" s="17" t="s">
        <v>71</v>
      </c>
    </row>
    <row r="15" ht="25.4" customHeight="1" spans="1:12">
      <c r="A15" s="10" t="s">
        <v>72</v>
      </c>
      <c r="B15" s="14" t="s">
        <v>28</v>
      </c>
      <c r="C15" s="12" t="s">
        <v>73</v>
      </c>
      <c r="D15" s="13" t="s">
        <v>74</v>
      </c>
      <c r="E15" s="14" t="s">
        <v>31</v>
      </c>
      <c r="F15" s="14">
        <v>205</v>
      </c>
      <c r="G15" s="14">
        <v>0</v>
      </c>
      <c r="H15" s="14">
        <v>1.2</v>
      </c>
      <c r="I15" s="16">
        <v>60000</v>
      </c>
      <c r="J15" s="14">
        <f t="shared" si="0"/>
        <v>246</v>
      </c>
      <c r="K15" s="16">
        <f t="shared" si="1"/>
        <v>60000</v>
      </c>
      <c r="L15" s="17" t="s">
        <v>71</v>
      </c>
    </row>
    <row r="16" ht="25.4" customHeight="1" spans="1:12">
      <c r="A16" s="10" t="s">
        <v>75</v>
      </c>
      <c r="B16" s="14" t="s">
        <v>28</v>
      </c>
      <c r="C16" s="12" t="s">
        <v>76</v>
      </c>
      <c r="D16" s="13" t="s">
        <v>77</v>
      </c>
      <c r="E16" s="14" t="s">
        <v>78</v>
      </c>
      <c r="F16" s="14">
        <v>200</v>
      </c>
      <c r="G16" s="14">
        <v>0</v>
      </c>
      <c r="H16" s="14">
        <v>1.2</v>
      </c>
      <c r="I16" s="16">
        <v>40791</v>
      </c>
      <c r="J16" s="14">
        <f t="shared" si="0"/>
        <v>240</v>
      </c>
      <c r="K16" s="16">
        <f t="shared" si="1"/>
        <v>40791</v>
      </c>
      <c r="L16" s="17" t="s">
        <v>71</v>
      </c>
    </row>
    <row r="17" ht="25.4" customHeight="1" spans="1:12">
      <c r="A17" s="10" t="s">
        <v>79</v>
      </c>
      <c r="B17" s="14" t="s">
        <v>80</v>
      </c>
      <c r="C17" s="12" t="s">
        <v>81</v>
      </c>
      <c r="D17" s="13" t="s">
        <v>82</v>
      </c>
      <c r="E17" s="14" t="s">
        <v>83</v>
      </c>
      <c r="F17" s="14">
        <v>175</v>
      </c>
      <c r="G17" s="14">
        <v>20</v>
      </c>
      <c r="H17" s="14">
        <v>1.2</v>
      </c>
      <c r="I17" s="16">
        <v>34800</v>
      </c>
      <c r="J17" s="14">
        <f t="shared" si="0"/>
        <v>234</v>
      </c>
      <c r="K17" s="16">
        <f t="shared" si="1"/>
        <v>34800</v>
      </c>
      <c r="L17" s="17" t="s">
        <v>71</v>
      </c>
    </row>
    <row r="18" ht="25.4" customHeight="1" spans="1:12">
      <c r="A18" s="10" t="s">
        <v>84</v>
      </c>
      <c r="B18" s="14" t="s">
        <v>85</v>
      </c>
      <c r="C18" s="12" t="s">
        <v>86</v>
      </c>
      <c r="D18" s="13" t="s">
        <v>87</v>
      </c>
      <c r="E18" s="14" t="s">
        <v>88</v>
      </c>
      <c r="F18" s="14">
        <v>165</v>
      </c>
      <c r="G18" s="14">
        <v>30</v>
      </c>
      <c r="H18" s="14">
        <v>1.2</v>
      </c>
      <c r="I18" s="16">
        <v>73697</v>
      </c>
      <c r="J18" s="14">
        <f t="shared" si="0"/>
        <v>234</v>
      </c>
      <c r="K18" s="16">
        <f t="shared" si="1"/>
        <v>73697</v>
      </c>
      <c r="L18" s="17" t="s">
        <v>71</v>
      </c>
    </row>
    <row r="19" ht="25.4" customHeight="1" spans="1:12">
      <c r="A19" s="10" t="s">
        <v>89</v>
      </c>
      <c r="B19" s="14" t="s">
        <v>14</v>
      </c>
      <c r="C19" s="12" t="s">
        <v>90</v>
      </c>
      <c r="D19" s="13" t="s">
        <v>91</v>
      </c>
      <c r="E19" s="14" t="s">
        <v>92</v>
      </c>
      <c r="F19" s="14">
        <v>160</v>
      </c>
      <c r="G19" s="14">
        <v>30</v>
      </c>
      <c r="H19" s="14">
        <v>1.2</v>
      </c>
      <c r="I19" s="16">
        <v>34900</v>
      </c>
      <c r="J19" s="14">
        <f t="shared" si="0"/>
        <v>228</v>
      </c>
      <c r="K19" s="16">
        <f t="shared" si="1"/>
        <v>34900</v>
      </c>
      <c r="L19" s="17" t="s">
        <v>71</v>
      </c>
    </row>
    <row r="20" ht="25.4" customHeight="1" spans="1:12">
      <c r="A20" s="10" t="s">
        <v>93</v>
      </c>
      <c r="B20" s="14" t="s">
        <v>28</v>
      </c>
      <c r="C20" s="12" t="s">
        <v>94</v>
      </c>
      <c r="D20" s="13" t="s">
        <v>95</v>
      </c>
      <c r="E20" s="14" t="s">
        <v>78</v>
      </c>
      <c r="F20" s="14">
        <v>190</v>
      </c>
      <c r="G20" s="14">
        <v>0</v>
      </c>
      <c r="H20" s="14">
        <v>1.2</v>
      </c>
      <c r="I20" s="16">
        <v>42900</v>
      </c>
      <c r="J20" s="14">
        <f t="shared" si="0"/>
        <v>228</v>
      </c>
      <c r="K20" s="16">
        <f t="shared" si="1"/>
        <v>42900</v>
      </c>
      <c r="L20" s="17" t="s">
        <v>71</v>
      </c>
    </row>
    <row r="21" ht="25.4" customHeight="1" spans="1:12">
      <c r="A21" s="10" t="s">
        <v>96</v>
      </c>
      <c r="B21" s="14" t="s">
        <v>85</v>
      </c>
      <c r="C21" s="12" t="s">
        <v>97</v>
      </c>
      <c r="D21" s="13" t="s">
        <v>98</v>
      </c>
      <c r="E21" s="14" t="s">
        <v>99</v>
      </c>
      <c r="F21" s="14">
        <v>190</v>
      </c>
      <c r="G21" s="14">
        <v>0</v>
      </c>
      <c r="H21" s="14">
        <v>1.2</v>
      </c>
      <c r="I21" s="16">
        <v>74857</v>
      </c>
      <c r="J21" s="14">
        <f t="shared" si="0"/>
        <v>228</v>
      </c>
      <c r="K21" s="16">
        <f t="shared" si="1"/>
        <v>74857</v>
      </c>
      <c r="L21" s="17" t="s">
        <v>71</v>
      </c>
    </row>
    <row r="22" ht="25.4" customHeight="1" spans="1:12">
      <c r="A22" s="10" t="s">
        <v>100</v>
      </c>
      <c r="B22" s="14" t="s">
        <v>58</v>
      </c>
      <c r="C22" s="12" t="s">
        <v>59</v>
      </c>
      <c r="D22" s="13" t="s">
        <v>101</v>
      </c>
      <c r="E22" s="14" t="s">
        <v>61</v>
      </c>
      <c r="F22" s="14">
        <v>155</v>
      </c>
      <c r="G22" s="14">
        <v>30</v>
      </c>
      <c r="H22" s="14">
        <v>1.2</v>
      </c>
      <c r="I22" s="16">
        <v>42903</v>
      </c>
      <c r="J22" s="14">
        <f t="shared" si="0"/>
        <v>222</v>
      </c>
      <c r="K22" s="16">
        <f t="shared" si="1"/>
        <v>42903</v>
      </c>
      <c r="L22" s="17" t="s">
        <v>71</v>
      </c>
    </row>
    <row r="23" ht="25.4" customHeight="1" spans="1:12">
      <c r="A23" s="10" t="s">
        <v>102</v>
      </c>
      <c r="B23" s="14" t="s">
        <v>67</v>
      </c>
      <c r="C23" s="12" t="s">
        <v>103</v>
      </c>
      <c r="D23" s="13" t="s">
        <v>104</v>
      </c>
      <c r="E23" s="14" t="s">
        <v>105</v>
      </c>
      <c r="F23" s="14">
        <v>165</v>
      </c>
      <c r="G23" s="14">
        <v>20</v>
      </c>
      <c r="H23" s="14">
        <v>1.2</v>
      </c>
      <c r="I23" s="16">
        <v>70800</v>
      </c>
      <c r="J23" s="14">
        <f t="shared" si="0"/>
        <v>222</v>
      </c>
      <c r="K23" s="16">
        <f t="shared" si="1"/>
        <v>70800</v>
      </c>
      <c r="L23" s="17" t="s">
        <v>71</v>
      </c>
    </row>
    <row r="24" ht="25.4" customHeight="1" spans="1:12">
      <c r="A24" s="10" t="s">
        <v>106</v>
      </c>
      <c r="B24" s="14" t="s">
        <v>48</v>
      </c>
      <c r="C24" s="12" t="s">
        <v>49</v>
      </c>
      <c r="D24" s="13" t="s">
        <v>107</v>
      </c>
      <c r="E24" s="14" t="s">
        <v>108</v>
      </c>
      <c r="F24" s="14">
        <v>160</v>
      </c>
      <c r="G24" s="14">
        <v>20</v>
      </c>
      <c r="H24" s="14">
        <v>1.2</v>
      </c>
      <c r="I24" s="16">
        <v>63200</v>
      </c>
      <c r="J24" s="14">
        <f t="shared" si="0"/>
        <v>216</v>
      </c>
      <c r="K24" s="16">
        <f t="shared" si="1"/>
        <v>63200</v>
      </c>
      <c r="L24" s="17" t="s">
        <v>71</v>
      </c>
    </row>
    <row r="25" ht="25.4" customHeight="1" spans="1:12">
      <c r="A25" s="10" t="s">
        <v>109</v>
      </c>
      <c r="B25" s="14" t="s">
        <v>85</v>
      </c>
      <c r="C25" s="12" t="s">
        <v>110</v>
      </c>
      <c r="D25" s="13" t="s">
        <v>111</v>
      </c>
      <c r="E25" s="14" t="s">
        <v>112</v>
      </c>
      <c r="F25" s="14">
        <v>160</v>
      </c>
      <c r="G25" s="14">
        <v>20</v>
      </c>
      <c r="H25" s="14">
        <v>1.2</v>
      </c>
      <c r="I25" s="16">
        <v>64353</v>
      </c>
      <c r="J25" s="14">
        <f t="shared" si="0"/>
        <v>216</v>
      </c>
      <c r="K25" s="16">
        <f t="shared" si="1"/>
        <v>64353</v>
      </c>
      <c r="L25" s="17" t="s">
        <v>71</v>
      </c>
    </row>
    <row r="26" ht="25.4" customHeight="1" spans="1:12">
      <c r="A26" s="10" t="s">
        <v>113</v>
      </c>
      <c r="B26" s="14" t="s">
        <v>67</v>
      </c>
      <c r="C26" s="12" t="s">
        <v>68</v>
      </c>
      <c r="D26" s="13" t="s">
        <v>114</v>
      </c>
      <c r="E26" s="14" t="s">
        <v>70</v>
      </c>
      <c r="F26" s="14">
        <v>180</v>
      </c>
      <c r="G26" s="14">
        <v>0</v>
      </c>
      <c r="H26" s="14">
        <v>1.2</v>
      </c>
      <c r="I26" s="16">
        <v>70500</v>
      </c>
      <c r="J26" s="14">
        <f t="shared" si="0"/>
        <v>216</v>
      </c>
      <c r="K26" s="16">
        <f t="shared" si="1"/>
        <v>70500</v>
      </c>
      <c r="L26" s="17" t="s">
        <v>71</v>
      </c>
    </row>
    <row r="27" ht="25.4" customHeight="1" spans="1:12">
      <c r="A27" s="10" t="s">
        <v>115</v>
      </c>
      <c r="B27" s="14" t="s">
        <v>33</v>
      </c>
      <c r="C27" s="12" t="s">
        <v>116</v>
      </c>
      <c r="D27" s="13" t="s">
        <v>117</v>
      </c>
      <c r="E27" s="14" t="s">
        <v>118</v>
      </c>
      <c r="F27" s="14">
        <v>170</v>
      </c>
      <c r="G27" s="14">
        <v>0</v>
      </c>
      <c r="H27" s="14">
        <v>1.2</v>
      </c>
      <c r="I27" s="16">
        <v>40700</v>
      </c>
      <c r="J27" s="14">
        <f t="shared" si="0"/>
        <v>204</v>
      </c>
      <c r="K27" s="16">
        <f t="shared" si="1"/>
        <v>40700</v>
      </c>
      <c r="L27" s="17" t="s">
        <v>71</v>
      </c>
    </row>
    <row r="28" ht="25.4" customHeight="1" spans="1:12">
      <c r="A28" s="10" t="s">
        <v>119</v>
      </c>
      <c r="B28" s="14" t="s">
        <v>33</v>
      </c>
      <c r="C28" s="12" t="s">
        <v>120</v>
      </c>
      <c r="D28" s="13" t="s">
        <v>121</v>
      </c>
      <c r="E28" s="14" t="s">
        <v>122</v>
      </c>
      <c r="F28" s="14">
        <v>140</v>
      </c>
      <c r="G28" s="14">
        <v>30</v>
      </c>
      <c r="H28" s="14">
        <v>1.2</v>
      </c>
      <c r="I28" s="16">
        <v>40712</v>
      </c>
      <c r="J28" s="14">
        <f t="shared" si="0"/>
        <v>204</v>
      </c>
      <c r="K28" s="16">
        <f t="shared" si="1"/>
        <v>40712</v>
      </c>
      <c r="L28" s="17" t="s">
        <v>71</v>
      </c>
    </row>
    <row r="29" ht="25.4" customHeight="1" spans="1:12">
      <c r="A29" s="10" t="s">
        <v>123</v>
      </c>
      <c r="B29" s="14" t="s">
        <v>43</v>
      </c>
      <c r="C29" s="12" t="s">
        <v>44</v>
      </c>
      <c r="D29" s="13" t="s">
        <v>124</v>
      </c>
      <c r="E29" s="14" t="s">
        <v>46</v>
      </c>
      <c r="F29" s="14">
        <v>140</v>
      </c>
      <c r="G29" s="14">
        <v>30</v>
      </c>
      <c r="H29" s="14">
        <v>1.2</v>
      </c>
      <c r="I29" s="16">
        <v>44832</v>
      </c>
      <c r="J29" s="14">
        <f t="shared" si="0"/>
        <v>204</v>
      </c>
      <c r="K29" s="16">
        <f t="shared" si="1"/>
        <v>44832</v>
      </c>
      <c r="L29" s="17" t="s">
        <v>71</v>
      </c>
    </row>
    <row r="30" ht="25.4" customHeight="1" spans="1:12">
      <c r="A30" s="10" t="s">
        <v>125</v>
      </c>
      <c r="B30" s="14" t="s">
        <v>85</v>
      </c>
      <c r="C30" s="12" t="s">
        <v>126</v>
      </c>
      <c r="D30" s="13" t="s">
        <v>127</v>
      </c>
      <c r="E30" s="14" t="s">
        <v>128</v>
      </c>
      <c r="F30" s="14">
        <v>150</v>
      </c>
      <c r="G30" s="14">
        <v>20</v>
      </c>
      <c r="H30" s="14">
        <v>1.2</v>
      </c>
      <c r="I30" s="16">
        <v>51050</v>
      </c>
      <c r="J30" s="14">
        <f t="shared" si="0"/>
        <v>204</v>
      </c>
      <c r="K30" s="16">
        <f t="shared" si="1"/>
        <v>51050</v>
      </c>
      <c r="L30" s="17" t="s">
        <v>71</v>
      </c>
    </row>
    <row r="31" ht="25.4" customHeight="1" spans="1:12">
      <c r="A31" s="10" t="s">
        <v>129</v>
      </c>
      <c r="B31" s="14" t="s">
        <v>14</v>
      </c>
      <c r="C31" s="12" t="s">
        <v>130</v>
      </c>
      <c r="D31" s="13" t="s">
        <v>131</v>
      </c>
      <c r="E31" s="14" t="s">
        <v>132</v>
      </c>
      <c r="F31" s="14">
        <v>135</v>
      </c>
      <c r="G31" s="14">
        <v>30</v>
      </c>
      <c r="H31" s="14">
        <v>1.2</v>
      </c>
      <c r="I31" s="16">
        <v>41800</v>
      </c>
      <c r="J31" s="14">
        <f t="shared" si="0"/>
        <v>198</v>
      </c>
      <c r="K31" s="16">
        <f t="shared" si="1"/>
        <v>41800</v>
      </c>
      <c r="L31" s="17" t="s">
        <v>71</v>
      </c>
    </row>
    <row r="32" ht="25.4" customHeight="1" spans="1:12">
      <c r="A32" s="10" t="s">
        <v>133</v>
      </c>
      <c r="B32" s="14" t="s">
        <v>85</v>
      </c>
      <c r="C32" s="12" t="s">
        <v>134</v>
      </c>
      <c r="D32" s="13" t="s">
        <v>135</v>
      </c>
      <c r="E32" s="14" t="s">
        <v>136</v>
      </c>
      <c r="F32" s="14">
        <v>145</v>
      </c>
      <c r="G32" s="14">
        <v>20</v>
      </c>
      <c r="H32" s="14">
        <v>1.2</v>
      </c>
      <c r="I32" s="16">
        <v>44700</v>
      </c>
      <c r="J32" s="14">
        <f t="shared" si="0"/>
        <v>198</v>
      </c>
      <c r="K32" s="16">
        <f t="shared" si="1"/>
        <v>44700</v>
      </c>
      <c r="L32" s="17" t="s">
        <v>71</v>
      </c>
    </row>
    <row r="33" ht="25.4" customHeight="1" spans="1:12">
      <c r="A33" s="10" t="s">
        <v>137</v>
      </c>
      <c r="B33" s="14" t="s">
        <v>138</v>
      </c>
      <c r="C33" s="12" t="s">
        <v>139</v>
      </c>
      <c r="D33" s="13" t="s">
        <v>140</v>
      </c>
      <c r="E33" s="14" t="s">
        <v>141</v>
      </c>
      <c r="F33" s="14">
        <v>130</v>
      </c>
      <c r="G33" s="14">
        <v>30</v>
      </c>
      <c r="H33" s="14">
        <v>1.2</v>
      </c>
      <c r="I33" s="16">
        <v>40718</v>
      </c>
      <c r="J33" s="14">
        <f t="shared" si="0"/>
        <v>192</v>
      </c>
      <c r="K33" s="16">
        <f t="shared" si="1"/>
        <v>40718</v>
      </c>
      <c r="L33" s="17" t="s">
        <v>71</v>
      </c>
    </row>
    <row r="34" ht="25.4" customHeight="1" spans="1:12">
      <c r="A34" s="10" t="s">
        <v>142</v>
      </c>
      <c r="B34" s="14" t="s">
        <v>67</v>
      </c>
      <c r="C34" s="12" t="s">
        <v>143</v>
      </c>
      <c r="D34" s="13" t="s">
        <v>144</v>
      </c>
      <c r="E34" s="14" t="s">
        <v>145</v>
      </c>
      <c r="F34" s="14">
        <v>140</v>
      </c>
      <c r="G34" s="14">
        <v>20</v>
      </c>
      <c r="H34" s="14">
        <v>1.2</v>
      </c>
      <c r="I34" s="16">
        <v>52900</v>
      </c>
      <c r="J34" s="14">
        <f t="shared" si="0"/>
        <v>192</v>
      </c>
      <c r="K34" s="16">
        <f t="shared" si="1"/>
        <v>52900</v>
      </c>
      <c r="L34" s="17" t="s">
        <v>71</v>
      </c>
    </row>
    <row r="35" ht="25.4" customHeight="1" spans="1:12">
      <c r="A35" s="10" t="s">
        <v>146</v>
      </c>
      <c r="B35" s="14" t="s">
        <v>138</v>
      </c>
      <c r="C35" s="12" t="s">
        <v>147</v>
      </c>
      <c r="D35" s="13" t="s">
        <v>148</v>
      </c>
      <c r="E35" s="14" t="s">
        <v>149</v>
      </c>
      <c r="F35" s="14">
        <v>125</v>
      </c>
      <c r="G35" s="14">
        <v>30</v>
      </c>
      <c r="H35" s="14">
        <v>1.2</v>
      </c>
      <c r="I35" s="16">
        <v>52301</v>
      </c>
      <c r="J35" s="14">
        <f t="shared" si="0"/>
        <v>186</v>
      </c>
      <c r="K35" s="16">
        <f t="shared" si="1"/>
        <v>52301</v>
      </c>
      <c r="L35" s="17" t="s">
        <v>71</v>
      </c>
    </row>
    <row r="36" ht="25.4" customHeight="1" spans="1:12">
      <c r="A36" s="10" t="s">
        <v>150</v>
      </c>
      <c r="B36" s="14" t="s">
        <v>23</v>
      </c>
      <c r="C36" s="12" t="s">
        <v>151</v>
      </c>
      <c r="D36" s="13" t="s">
        <v>152</v>
      </c>
      <c r="E36" s="14" t="s">
        <v>153</v>
      </c>
      <c r="F36" s="14">
        <v>185</v>
      </c>
      <c r="G36" s="14">
        <v>0</v>
      </c>
      <c r="H36" s="14">
        <v>1</v>
      </c>
      <c r="I36" s="16">
        <v>50300</v>
      </c>
      <c r="J36" s="14">
        <f t="shared" si="0"/>
        <v>185</v>
      </c>
      <c r="K36" s="16">
        <f t="shared" si="1"/>
        <v>50300</v>
      </c>
      <c r="L36" s="17" t="s">
        <v>71</v>
      </c>
    </row>
    <row r="37" ht="25.4" customHeight="1" spans="1:12">
      <c r="A37" s="10" t="s">
        <v>154</v>
      </c>
      <c r="B37" s="14" t="s">
        <v>67</v>
      </c>
      <c r="C37" s="12" t="s">
        <v>155</v>
      </c>
      <c r="D37" s="13" t="s">
        <v>156</v>
      </c>
      <c r="E37" s="14" t="s">
        <v>157</v>
      </c>
      <c r="F37" s="14">
        <v>130</v>
      </c>
      <c r="G37" s="14">
        <v>20</v>
      </c>
      <c r="H37" s="14">
        <v>1.2</v>
      </c>
      <c r="I37" s="16">
        <v>50200</v>
      </c>
      <c r="J37" s="14">
        <f t="shared" si="0"/>
        <v>180</v>
      </c>
      <c r="K37" s="16">
        <f t="shared" si="1"/>
        <v>50200</v>
      </c>
      <c r="L37" s="17" t="s">
        <v>71</v>
      </c>
    </row>
    <row r="38" ht="25.4" customHeight="1" spans="1:12">
      <c r="A38" s="10" t="s">
        <v>158</v>
      </c>
      <c r="B38" s="14" t="s">
        <v>14</v>
      </c>
      <c r="C38" s="12" t="s">
        <v>159</v>
      </c>
      <c r="D38" s="13" t="s">
        <v>160</v>
      </c>
      <c r="E38" s="14" t="s">
        <v>161</v>
      </c>
      <c r="F38" s="14">
        <v>140</v>
      </c>
      <c r="G38" s="14">
        <v>20</v>
      </c>
      <c r="H38" s="14">
        <v>1.1</v>
      </c>
      <c r="I38" s="16">
        <v>51359</v>
      </c>
      <c r="J38" s="14">
        <f t="shared" si="0"/>
        <v>176</v>
      </c>
      <c r="K38" s="16">
        <f t="shared" si="1"/>
        <v>51359</v>
      </c>
      <c r="L38" s="17" t="s">
        <v>71</v>
      </c>
    </row>
    <row r="39" ht="25.4" customHeight="1" spans="1:12">
      <c r="A39" s="10" t="s">
        <v>162</v>
      </c>
      <c r="B39" s="14" t="s">
        <v>23</v>
      </c>
      <c r="C39" s="12" t="s">
        <v>163</v>
      </c>
      <c r="D39" s="13" t="s">
        <v>164</v>
      </c>
      <c r="E39" s="14" t="s">
        <v>165</v>
      </c>
      <c r="F39" s="14">
        <v>115</v>
      </c>
      <c r="G39" s="14">
        <v>30</v>
      </c>
      <c r="H39" s="14">
        <v>1.2</v>
      </c>
      <c r="I39" s="16">
        <v>80000</v>
      </c>
      <c r="J39" s="14">
        <f t="shared" si="0"/>
        <v>174</v>
      </c>
      <c r="K39" s="16">
        <f t="shared" si="1"/>
        <v>80000</v>
      </c>
      <c r="L39" s="17" t="s">
        <v>71</v>
      </c>
    </row>
    <row r="40" ht="25.4" customHeight="1" spans="1:12">
      <c r="A40" s="10" t="s">
        <v>166</v>
      </c>
      <c r="B40" s="14" t="s">
        <v>80</v>
      </c>
      <c r="C40" s="12" t="s">
        <v>167</v>
      </c>
      <c r="D40" s="13" t="s">
        <v>168</v>
      </c>
      <c r="E40" s="14" t="s">
        <v>169</v>
      </c>
      <c r="F40" s="14">
        <v>170</v>
      </c>
      <c r="G40" s="14">
        <v>0</v>
      </c>
      <c r="H40" s="14">
        <v>1</v>
      </c>
      <c r="I40" s="16">
        <v>55200</v>
      </c>
      <c r="J40" s="14">
        <f t="shared" si="0"/>
        <v>170</v>
      </c>
      <c r="K40" s="16">
        <f t="shared" si="1"/>
        <v>55200</v>
      </c>
      <c r="L40" s="17" t="s">
        <v>71</v>
      </c>
    </row>
    <row r="41" ht="25.4" customHeight="1" spans="1:12">
      <c r="A41" s="10" t="s">
        <v>170</v>
      </c>
      <c r="B41" s="14" t="s">
        <v>38</v>
      </c>
      <c r="C41" s="12" t="s">
        <v>171</v>
      </c>
      <c r="D41" s="13" t="s">
        <v>172</v>
      </c>
      <c r="E41" s="14" t="s">
        <v>173</v>
      </c>
      <c r="F41" s="14">
        <v>130</v>
      </c>
      <c r="G41" s="14">
        <v>20</v>
      </c>
      <c r="H41" s="14">
        <v>1.1</v>
      </c>
      <c r="I41" s="16">
        <v>44548</v>
      </c>
      <c r="J41" s="14">
        <f t="shared" si="0"/>
        <v>165</v>
      </c>
      <c r="K41" s="16">
        <f t="shared" si="1"/>
        <v>44548</v>
      </c>
      <c r="L41" s="17" t="s">
        <v>174</v>
      </c>
    </row>
    <row r="42" ht="25.4" customHeight="1" spans="1:12">
      <c r="A42" s="10" t="s">
        <v>175</v>
      </c>
      <c r="B42" s="14" t="s">
        <v>33</v>
      </c>
      <c r="C42" s="12" t="s">
        <v>176</v>
      </c>
      <c r="D42" s="13" t="s">
        <v>177</v>
      </c>
      <c r="E42" s="14" t="s">
        <v>178</v>
      </c>
      <c r="F42" s="14">
        <v>135</v>
      </c>
      <c r="G42" s="14">
        <v>0</v>
      </c>
      <c r="H42" s="14">
        <v>1.2</v>
      </c>
      <c r="I42" s="16">
        <v>52436</v>
      </c>
      <c r="J42" s="14">
        <f t="shared" si="0"/>
        <v>162</v>
      </c>
      <c r="K42" s="16">
        <f t="shared" si="1"/>
        <v>52436</v>
      </c>
      <c r="L42" s="17" t="s">
        <v>174</v>
      </c>
    </row>
    <row r="43" ht="25.4" customHeight="1" spans="1:12">
      <c r="A43" s="10" t="s">
        <v>179</v>
      </c>
      <c r="B43" s="14" t="s">
        <v>48</v>
      </c>
      <c r="C43" s="12" t="s">
        <v>180</v>
      </c>
      <c r="D43" s="13" t="s">
        <v>181</v>
      </c>
      <c r="E43" s="14" t="s">
        <v>182</v>
      </c>
      <c r="F43" s="14">
        <v>115</v>
      </c>
      <c r="G43" s="14">
        <v>20</v>
      </c>
      <c r="H43" s="14">
        <v>1.2</v>
      </c>
      <c r="I43" s="16">
        <v>72500</v>
      </c>
      <c r="J43" s="14">
        <f t="shared" si="0"/>
        <v>162</v>
      </c>
      <c r="K43" s="16">
        <f t="shared" si="1"/>
        <v>72500</v>
      </c>
      <c r="L43" s="17" t="s">
        <v>174</v>
      </c>
    </row>
    <row r="44" ht="25.4" customHeight="1" spans="1:12">
      <c r="A44" s="10" t="s">
        <v>183</v>
      </c>
      <c r="B44" s="14" t="s">
        <v>33</v>
      </c>
      <c r="C44" s="12" t="s">
        <v>176</v>
      </c>
      <c r="D44" s="13" t="s">
        <v>184</v>
      </c>
      <c r="E44" s="14" t="s">
        <v>185</v>
      </c>
      <c r="F44" s="14">
        <v>130</v>
      </c>
      <c r="G44" s="14">
        <v>0</v>
      </c>
      <c r="H44" s="14">
        <v>1.2</v>
      </c>
      <c r="I44" s="16">
        <v>53957</v>
      </c>
      <c r="J44" s="14">
        <f t="shared" si="0"/>
        <v>156</v>
      </c>
      <c r="K44" s="16">
        <f t="shared" si="1"/>
        <v>53957</v>
      </c>
      <c r="L44" s="17" t="s">
        <v>174</v>
      </c>
    </row>
    <row r="45" ht="25.4" customHeight="1" spans="1:12">
      <c r="A45" s="10" t="s">
        <v>186</v>
      </c>
      <c r="B45" s="14" t="s">
        <v>187</v>
      </c>
      <c r="C45" s="12" t="s">
        <v>188</v>
      </c>
      <c r="D45" s="13" t="s">
        <v>189</v>
      </c>
      <c r="E45" s="14" t="s">
        <v>190</v>
      </c>
      <c r="F45" s="14">
        <v>155</v>
      </c>
      <c r="G45" s="14">
        <v>0</v>
      </c>
      <c r="H45" s="14">
        <v>1</v>
      </c>
      <c r="I45" s="16">
        <v>51757</v>
      </c>
      <c r="J45" s="14">
        <f t="shared" si="0"/>
        <v>155</v>
      </c>
      <c r="K45" s="16">
        <f t="shared" si="1"/>
        <v>51757</v>
      </c>
      <c r="L45" s="17" t="s">
        <v>174</v>
      </c>
    </row>
    <row r="46" ht="25.4" customHeight="1" spans="1:12">
      <c r="A46" s="10" t="s">
        <v>191</v>
      </c>
      <c r="B46" s="14" t="s">
        <v>80</v>
      </c>
      <c r="C46" s="12" t="s">
        <v>167</v>
      </c>
      <c r="D46" s="13" t="s">
        <v>192</v>
      </c>
      <c r="E46" s="14" t="s">
        <v>169</v>
      </c>
      <c r="F46" s="14">
        <v>155</v>
      </c>
      <c r="G46" s="14">
        <v>0</v>
      </c>
      <c r="H46" s="14">
        <v>1</v>
      </c>
      <c r="I46" s="16">
        <v>61603</v>
      </c>
      <c r="J46" s="14">
        <f t="shared" si="0"/>
        <v>155</v>
      </c>
      <c r="K46" s="16">
        <f t="shared" si="1"/>
        <v>61603</v>
      </c>
      <c r="L46" s="17" t="s">
        <v>174</v>
      </c>
    </row>
    <row r="47" ht="25.4" customHeight="1" spans="1:12">
      <c r="A47" s="10" t="s">
        <v>193</v>
      </c>
      <c r="B47" s="14" t="s">
        <v>38</v>
      </c>
      <c r="C47" s="12" t="s">
        <v>194</v>
      </c>
      <c r="D47" s="13" t="s">
        <v>195</v>
      </c>
      <c r="E47" s="14" t="s">
        <v>196</v>
      </c>
      <c r="F47" s="14">
        <v>120</v>
      </c>
      <c r="G47" s="14">
        <v>20</v>
      </c>
      <c r="H47" s="14">
        <v>1.1</v>
      </c>
      <c r="I47" s="16">
        <v>50343</v>
      </c>
      <c r="J47" s="14">
        <f t="shared" si="0"/>
        <v>154</v>
      </c>
      <c r="K47" s="16">
        <f t="shared" si="1"/>
        <v>50343</v>
      </c>
      <c r="L47" s="17" t="s">
        <v>174</v>
      </c>
    </row>
    <row r="48" ht="25.4" customHeight="1" spans="1:12">
      <c r="A48" s="10" t="s">
        <v>197</v>
      </c>
      <c r="B48" s="14" t="s">
        <v>198</v>
      </c>
      <c r="C48" s="12" t="s">
        <v>199</v>
      </c>
      <c r="D48" s="13" t="s">
        <v>200</v>
      </c>
      <c r="E48" s="14" t="s">
        <v>201</v>
      </c>
      <c r="F48" s="14">
        <v>120</v>
      </c>
      <c r="G48" s="14">
        <v>20</v>
      </c>
      <c r="H48" s="14">
        <v>1.1</v>
      </c>
      <c r="I48" s="16">
        <v>60612</v>
      </c>
      <c r="J48" s="14">
        <f t="shared" si="0"/>
        <v>154</v>
      </c>
      <c r="K48" s="16">
        <f t="shared" si="1"/>
        <v>60612</v>
      </c>
      <c r="L48" s="17" t="s">
        <v>174</v>
      </c>
    </row>
    <row r="49" ht="25.4" customHeight="1" spans="1:12">
      <c r="A49" s="10" t="s">
        <v>202</v>
      </c>
      <c r="B49" s="14" t="s">
        <v>187</v>
      </c>
      <c r="C49" s="12" t="s">
        <v>203</v>
      </c>
      <c r="D49" s="13" t="s">
        <v>204</v>
      </c>
      <c r="E49" s="14" t="s">
        <v>205</v>
      </c>
      <c r="F49" s="14">
        <v>150</v>
      </c>
      <c r="G49" s="14">
        <v>0</v>
      </c>
      <c r="H49" s="14">
        <v>1</v>
      </c>
      <c r="I49" s="16">
        <v>64838</v>
      </c>
      <c r="J49" s="14">
        <f t="shared" si="0"/>
        <v>150</v>
      </c>
      <c r="K49" s="16">
        <f t="shared" si="1"/>
        <v>64838</v>
      </c>
      <c r="L49" s="17" t="s">
        <v>174</v>
      </c>
    </row>
    <row r="50" ht="25.4" customHeight="1" spans="1:12">
      <c r="A50" s="10" t="s">
        <v>206</v>
      </c>
      <c r="B50" s="14" t="s">
        <v>23</v>
      </c>
      <c r="C50" s="12" t="s">
        <v>207</v>
      </c>
      <c r="D50" s="13" t="s">
        <v>208</v>
      </c>
      <c r="E50" s="14" t="s">
        <v>209</v>
      </c>
      <c r="F50" s="14">
        <v>140</v>
      </c>
      <c r="G50" s="14">
        <v>0</v>
      </c>
      <c r="H50" s="14">
        <v>1</v>
      </c>
      <c r="I50" s="16">
        <v>51321</v>
      </c>
      <c r="J50" s="14">
        <f t="shared" si="0"/>
        <v>140</v>
      </c>
      <c r="K50" s="16">
        <f t="shared" si="1"/>
        <v>51321</v>
      </c>
      <c r="L50" s="17" t="s">
        <v>174</v>
      </c>
    </row>
    <row r="51" ht="25.4" customHeight="1" spans="1:12">
      <c r="A51" s="10" t="s">
        <v>210</v>
      </c>
      <c r="B51" s="14" t="s">
        <v>48</v>
      </c>
      <c r="C51" s="12" t="s">
        <v>211</v>
      </c>
      <c r="D51" s="13" t="s">
        <v>212</v>
      </c>
      <c r="E51" s="14" t="s">
        <v>213</v>
      </c>
      <c r="F51" s="14">
        <v>115</v>
      </c>
      <c r="G51" s="14">
        <v>0</v>
      </c>
      <c r="H51" s="14">
        <v>1.2</v>
      </c>
      <c r="I51" s="16">
        <v>75800</v>
      </c>
      <c r="J51" s="14">
        <f t="shared" si="0"/>
        <v>138</v>
      </c>
      <c r="K51" s="16">
        <f t="shared" si="1"/>
        <v>75800</v>
      </c>
      <c r="L51" s="17" t="s">
        <v>174</v>
      </c>
    </row>
    <row r="52" ht="25.4" customHeight="1" spans="1:12">
      <c r="A52" s="10" t="s">
        <v>214</v>
      </c>
      <c r="B52" s="14" t="s">
        <v>85</v>
      </c>
      <c r="C52" s="12" t="s">
        <v>134</v>
      </c>
      <c r="D52" s="13" t="s">
        <v>215</v>
      </c>
      <c r="E52" s="14" t="s">
        <v>216</v>
      </c>
      <c r="F52" s="14">
        <v>115</v>
      </c>
      <c r="G52" s="14">
        <v>0</v>
      </c>
      <c r="H52" s="14">
        <v>1.2</v>
      </c>
      <c r="I52" s="16">
        <v>80000</v>
      </c>
      <c r="J52" s="14">
        <f t="shared" si="0"/>
        <v>138</v>
      </c>
      <c r="K52" s="16">
        <f t="shared" si="1"/>
        <v>80000</v>
      </c>
      <c r="L52" s="17" t="s">
        <v>174</v>
      </c>
    </row>
    <row r="53" ht="25.4" customHeight="1" spans="1:12">
      <c r="A53" s="10" t="s">
        <v>217</v>
      </c>
      <c r="B53" s="14" t="s">
        <v>38</v>
      </c>
      <c r="C53" s="12" t="s">
        <v>218</v>
      </c>
      <c r="D53" s="13" t="s">
        <v>219</v>
      </c>
      <c r="E53" s="14" t="s">
        <v>220</v>
      </c>
      <c r="F53" s="14">
        <v>100</v>
      </c>
      <c r="G53" s="14">
        <v>20</v>
      </c>
      <c r="H53" s="14">
        <v>1.1</v>
      </c>
      <c r="I53" s="16">
        <v>53450</v>
      </c>
      <c r="J53" s="14">
        <f t="shared" si="0"/>
        <v>132</v>
      </c>
      <c r="K53" s="16">
        <f t="shared" si="1"/>
        <v>53450</v>
      </c>
      <c r="L53" s="17" t="s">
        <v>174</v>
      </c>
    </row>
    <row r="54" ht="25.4" customHeight="1" spans="1:12">
      <c r="A54" s="10" t="s">
        <v>221</v>
      </c>
      <c r="B54" s="14" t="s">
        <v>48</v>
      </c>
      <c r="C54" s="12" t="s">
        <v>222</v>
      </c>
      <c r="D54" s="13" t="s">
        <v>223</v>
      </c>
      <c r="E54" s="14" t="s">
        <v>224</v>
      </c>
      <c r="F54" s="14">
        <v>80</v>
      </c>
      <c r="G54" s="14">
        <v>30</v>
      </c>
      <c r="H54" s="14">
        <v>1.2</v>
      </c>
      <c r="I54" s="16">
        <v>80000</v>
      </c>
      <c r="J54" s="14">
        <f t="shared" si="0"/>
        <v>132</v>
      </c>
      <c r="K54" s="16">
        <f t="shared" si="1"/>
        <v>80000</v>
      </c>
      <c r="L54" s="17" t="s">
        <v>174</v>
      </c>
    </row>
    <row r="55" ht="25.4" customHeight="1" spans="1:12">
      <c r="A55" s="10" t="s">
        <v>225</v>
      </c>
      <c r="B55" s="14" t="s">
        <v>43</v>
      </c>
      <c r="C55" s="12" t="s">
        <v>226</v>
      </c>
      <c r="D55" s="13" t="s">
        <v>227</v>
      </c>
      <c r="E55" s="14" t="s">
        <v>228</v>
      </c>
      <c r="F55" s="14">
        <v>130</v>
      </c>
      <c r="G55" s="14">
        <v>0</v>
      </c>
      <c r="H55" s="14">
        <v>1</v>
      </c>
      <c r="I55" s="16">
        <v>44052</v>
      </c>
      <c r="J55" s="14">
        <f t="shared" si="0"/>
        <v>130</v>
      </c>
      <c r="K55" s="16">
        <f t="shared" si="1"/>
        <v>44052</v>
      </c>
      <c r="L55" s="17" t="s">
        <v>174</v>
      </c>
    </row>
    <row r="56" ht="25.4" customHeight="1" spans="1:12">
      <c r="A56" s="10" t="s">
        <v>229</v>
      </c>
      <c r="B56" s="14" t="s">
        <v>48</v>
      </c>
      <c r="C56" s="12" t="s">
        <v>230</v>
      </c>
      <c r="D56" s="13" t="s">
        <v>231</v>
      </c>
      <c r="E56" s="14" t="s">
        <v>232</v>
      </c>
      <c r="F56" s="14">
        <v>80</v>
      </c>
      <c r="G56" s="14">
        <v>20</v>
      </c>
      <c r="H56" s="14">
        <v>1.1</v>
      </c>
      <c r="I56" s="16">
        <v>53300</v>
      </c>
      <c r="J56" s="14">
        <f t="shared" si="0"/>
        <v>110</v>
      </c>
      <c r="K56" s="16">
        <f t="shared" si="1"/>
        <v>53300</v>
      </c>
      <c r="L56" s="17" t="s">
        <v>174</v>
      </c>
    </row>
    <row r="57" ht="25.4" customHeight="1" spans="1:12">
      <c r="A57" s="10" t="s">
        <v>233</v>
      </c>
      <c r="B57" s="14" t="s">
        <v>138</v>
      </c>
      <c r="C57" s="12" t="s">
        <v>234</v>
      </c>
      <c r="D57" s="13" t="s">
        <v>235</v>
      </c>
      <c r="E57" s="14" t="s">
        <v>236</v>
      </c>
      <c r="F57" s="14">
        <v>95</v>
      </c>
      <c r="G57" s="14">
        <v>0</v>
      </c>
      <c r="H57" s="14">
        <v>1</v>
      </c>
      <c r="I57" s="16">
        <v>30051</v>
      </c>
      <c r="J57" s="14">
        <f t="shared" si="0"/>
        <v>95</v>
      </c>
      <c r="K57" s="16">
        <f t="shared" si="1"/>
        <v>30051</v>
      </c>
      <c r="L57" s="17" t="s">
        <v>174</v>
      </c>
    </row>
    <row r="58" ht="25.4" customHeight="1" spans="1:12">
      <c r="A58" s="10" t="s">
        <v>237</v>
      </c>
      <c r="B58" s="14" t="s">
        <v>187</v>
      </c>
      <c r="C58" s="12" t="s">
        <v>238</v>
      </c>
      <c r="D58" s="13" t="s">
        <v>239</v>
      </c>
      <c r="E58" s="14" t="s">
        <v>240</v>
      </c>
      <c r="F58" s="14">
        <v>65</v>
      </c>
      <c r="G58" s="14">
        <v>20</v>
      </c>
      <c r="H58" s="14">
        <v>1.1</v>
      </c>
      <c r="I58" s="16">
        <v>45633</v>
      </c>
      <c r="J58" s="14">
        <f t="shared" si="0"/>
        <v>93.5</v>
      </c>
      <c r="K58" s="16">
        <f t="shared" si="1"/>
        <v>45633</v>
      </c>
      <c r="L58" s="17" t="s">
        <v>174</v>
      </c>
    </row>
    <row r="59" ht="25.4" customHeight="1" spans="1:12">
      <c r="A59" s="10" t="s">
        <v>241</v>
      </c>
      <c r="B59" s="14" t="s">
        <v>53</v>
      </c>
      <c r="C59" s="12" t="s">
        <v>242</v>
      </c>
      <c r="D59" s="13" t="s">
        <v>243</v>
      </c>
      <c r="E59" s="14" t="s">
        <v>244</v>
      </c>
      <c r="F59" s="14">
        <v>70</v>
      </c>
      <c r="G59" s="14">
        <v>20</v>
      </c>
      <c r="H59" s="14">
        <v>1</v>
      </c>
      <c r="I59" s="16">
        <v>80000</v>
      </c>
      <c r="J59" s="14">
        <f t="shared" si="0"/>
        <v>90</v>
      </c>
      <c r="K59" s="16">
        <f t="shared" si="1"/>
        <v>80000</v>
      </c>
      <c r="L59" s="17" t="s">
        <v>174</v>
      </c>
    </row>
    <row r="60" ht="25.4" customHeight="1" spans="1:12">
      <c r="A60" s="10" t="s">
        <v>245</v>
      </c>
      <c r="B60" s="14" t="s">
        <v>246</v>
      </c>
      <c r="C60" s="12" t="s">
        <v>247</v>
      </c>
      <c r="D60" s="13" t="s">
        <v>248</v>
      </c>
      <c r="E60" s="14" t="s">
        <v>249</v>
      </c>
      <c r="F60" s="14">
        <v>50</v>
      </c>
      <c r="G60" s="14">
        <v>20</v>
      </c>
      <c r="H60" s="14">
        <v>1.2</v>
      </c>
      <c r="I60" s="16">
        <v>54814</v>
      </c>
      <c r="J60" s="14">
        <f t="shared" si="0"/>
        <v>84</v>
      </c>
      <c r="K60" s="16">
        <f t="shared" si="1"/>
        <v>54814</v>
      </c>
      <c r="L60" s="17" t="s">
        <v>174</v>
      </c>
    </row>
    <row r="61" ht="25.4" customHeight="1" spans="1:12">
      <c r="A61" s="10" t="s">
        <v>250</v>
      </c>
      <c r="B61" s="14" t="s">
        <v>251</v>
      </c>
      <c r="C61" s="12" t="s">
        <v>252</v>
      </c>
      <c r="D61" s="13" t="s">
        <v>253</v>
      </c>
      <c r="E61" s="14" t="s">
        <v>254</v>
      </c>
      <c r="F61" s="14">
        <v>55</v>
      </c>
      <c r="G61" s="14">
        <v>20</v>
      </c>
      <c r="H61" s="14">
        <v>1.1</v>
      </c>
      <c r="I61" s="16">
        <v>52455</v>
      </c>
      <c r="J61" s="14">
        <f t="shared" si="0"/>
        <v>82.5</v>
      </c>
      <c r="K61" s="16">
        <f t="shared" si="1"/>
        <v>52455</v>
      </c>
      <c r="L61" s="17" t="s">
        <v>174</v>
      </c>
    </row>
    <row r="62" ht="25.4" customHeight="1" spans="1:12">
      <c r="A62" s="10" t="s">
        <v>255</v>
      </c>
      <c r="B62" s="14" t="s">
        <v>53</v>
      </c>
      <c r="C62" s="12" t="s">
        <v>256</v>
      </c>
      <c r="D62" s="13" t="s">
        <v>257</v>
      </c>
      <c r="E62" s="14" t="s">
        <v>258</v>
      </c>
      <c r="F62" s="14">
        <v>80</v>
      </c>
      <c r="G62" s="14">
        <v>0</v>
      </c>
      <c r="H62" s="14">
        <v>1</v>
      </c>
      <c r="I62" s="16">
        <v>44113</v>
      </c>
      <c r="J62" s="14">
        <f t="shared" si="0"/>
        <v>80</v>
      </c>
      <c r="K62" s="16">
        <f t="shared" si="1"/>
        <v>44113</v>
      </c>
      <c r="L62" s="17" t="s">
        <v>174</v>
      </c>
    </row>
    <row r="63" ht="25.4" customHeight="1" spans="1:12">
      <c r="A63" s="10" t="s">
        <v>259</v>
      </c>
      <c r="B63" s="14" t="s">
        <v>251</v>
      </c>
      <c r="C63" s="12" t="s">
        <v>260</v>
      </c>
      <c r="D63" s="13" t="s">
        <v>261</v>
      </c>
      <c r="E63" s="14" t="s">
        <v>262</v>
      </c>
      <c r="F63" s="14">
        <v>35</v>
      </c>
      <c r="G63" s="14">
        <v>30</v>
      </c>
      <c r="H63" s="14">
        <v>1.2</v>
      </c>
      <c r="I63" s="16">
        <v>40036</v>
      </c>
      <c r="J63" s="14">
        <f t="shared" si="0"/>
        <v>78</v>
      </c>
      <c r="K63" s="16">
        <f t="shared" si="1"/>
        <v>40036</v>
      </c>
      <c r="L63" s="17" t="s">
        <v>174</v>
      </c>
    </row>
    <row r="64" ht="25.4" customHeight="1" spans="1:12">
      <c r="A64" s="10" t="s">
        <v>263</v>
      </c>
      <c r="B64" s="14" t="s">
        <v>198</v>
      </c>
      <c r="C64" s="12" t="s">
        <v>264</v>
      </c>
      <c r="D64" s="13" t="s">
        <v>265</v>
      </c>
      <c r="E64" s="14" t="s">
        <v>266</v>
      </c>
      <c r="F64" s="14">
        <v>75</v>
      </c>
      <c r="G64" s="14">
        <v>0</v>
      </c>
      <c r="H64" s="14">
        <v>1</v>
      </c>
      <c r="I64" s="16">
        <v>53002</v>
      </c>
      <c r="J64" s="14">
        <f t="shared" si="0"/>
        <v>75</v>
      </c>
      <c r="K64" s="16">
        <f t="shared" si="1"/>
        <v>53002</v>
      </c>
      <c r="L64" s="17" t="s">
        <v>174</v>
      </c>
    </row>
    <row r="65" ht="25.4" customHeight="1" spans="1:12">
      <c r="A65" s="10" t="s">
        <v>267</v>
      </c>
      <c r="B65" s="14" t="s">
        <v>198</v>
      </c>
      <c r="C65" s="12" t="s">
        <v>268</v>
      </c>
      <c r="D65" s="13" t="s">
        <v>269</v>
      </c>
      <c r="E65" s="14" t="s">
        <v>270</v>
      </c>
      <c r="F65" s="14">
        <v>45</v>
      </c>
      <c r="G65" s="14">
        <v>20</v>
      </c>
      <c r="H65" s="14">
        <v>1.1</v>
      </c>
      <c r="I65" s="16">
        <v>53125</v>
      </c>
      <c r="J65" s="14">
        <f t="shared" si="0"/>
        <v>71.5</v>
      </c>
      <c r="K65" s="16">
        <f t="shared" si="1"/>
        <v>53125</v>
      </c>
      <c r="L65" s="17" t="s">
        <v>174</v>
      </c>
    </row>
    <row r="66" ht="25.4" customHeight="1" spans="1:12">
      <c r="A66" s="10" t="s">
        <v>271</v>
      </c>
      <c r="B66" s="14" t="s">
        <v>272</v>
      </c>
      <c r="C66" s="12" t="s">
        <v>273</v>
      </c>
      <c r="D66" s="13" t="s">
        <v>274</v>
      </c>
      <c r="E66" s="14" t="s">
        <v>275</v>
      </c>
      <c r="F66" s="14">
        <v>25</v>
      </c>
      <c r="G66" s="14">
        <v>30</v>
      </c>
      <c r="H66" s="14">
        <v>1.1</v>
      </c>
      <c r="I66" s="16">
        <v>34454</v>
      </c>
      <c r="J66" s="14">
        <f t="shared" si="0"/>
        <v>60.5</v>
      </c>
      <c r="K66" s="16">
        <f t="shared" si="1"/>
        <v>34454</v>
      </c>
      <c r="L66" s="17" t="s">
        <v>174</v>
      </c>
    </row>
    <row r="67" ht="25.4" customHeight="1" spans="1:12">
      <c r="A67" s="10" t="s">
        <v>276</v>
      </c>
      <c r="B67" s="14" t="s">
        <v>138</v>
      </c>
      <c r="C67" s="12" t="s">
        <v>277</v>
      </c>
      <c r="D67" s="13" t="s">
        <v>278</v>
      </c>
      <c r="E67" s="14" t="s">
        <v>279</v>
      </c>
      <c r="F67" s="14">
        <v>60</v>
      </c>
      <c r="G67" s="14">
        <v>0</v>
      </c>
      <c r="H67" s="14">
        <v>1</v>
      </c>
      <c r="I67" s="16">
        <v>21916</v>
      </c>
      <c r="J67" s="14">
        <f t="shared" ref="J67:J82" si="2">(F67+G67)*H67</f>
        <v>60</v>
      </c>
      <c r="K67" s="16">
        <f t="shared" ref="K67:K82" si="3">I67</f>
        <v>21916</v>
      </c>
      <c r="L67" s="17" t="s">
        <v>174</v>
      </c>
    </row>
    <row r="68" ht="25.4" customHeight="1" spans="1:12">
      <c r="A68" s="10" t="s">
        <v>280</v>
      </c>
      <c r="B68" s="14" t="s">
        <v>198</v>
      </c>
      <c r="C68" s="12" t="s">
        <v>281</v>
      </c>
      <c r="D68" s="13" t="s">
        <v>282</v>
      </c>
      <c r="E68" s="14" t="s">
        <v>283</v>
      </c>
      <c r="F68" s="14">
        <v>25</v>
      </c>
      <c r="G68" s="14">
        <v>30</v>
      </c>
      <c r="H68" s="14">
        <v>1</v>
      </c>
      <c r="I68" s="16">
        <v>32900</v>
      </c>
      <c r="J68" s="14">
        <f t="shared" si="2"/>
        <v>55</v>
      </c>
      <c r="K68" s="16">
        <f t="shared" si="3"/>
        <v>32900</v>
      </c>
      <c r="L68" s="17" t="s">
        <v>174</v>
      </c>
    </row>
    <row r="69" ht="25.4" customHeight="1" spans="1:12">
      <c r="A69" s="10" t="s">
        <v>284</v>
      </c>
      <c r="B69" s="14" t="s">
        <v>53</v>
      </c>
      <c r="C69" s="12" t="s">
        <v>285</v>
      </c>
      <c r="D69" s="13" t="s">
        <v>286</v>
      </c>
      <c r="E69" s="14" t="s">
        <v>287</v>
      </c>
      <c r="F69" s="14">
        <v>45</v>
      </c>
      <c r="G69" s="14">
        <v>0</v>
      </c>
      <c r="H69" s="14">
        <v>1.2</v>
      </c>
      <c r="I69" s="16">
        <v>25027</v>
      </c>
      <c r="J69" s="14">
        <f t="shared" si="2"/>
        <v>54</v>
      </c>
      <c r="K69" s="16">
        <f t="shared" si="3"/>
        <v>25027</v>
      </c>
      <c r="L69" s="17" t="s">
        <v>174</v>
      </c>
    </row>
    <row r="70" ht="25.4" customHeight="1" spans="1:12">
      <c r="A70" s="10" t="s">
        <v>288</v>
      </c>
      <c r="B70" s="14" t="s">
        <v>251</v>
      </c>
      <c r="C70" s="12" t="s">
        <v>289</v>
      </c>
      <c r="D70" s="13" t="s">
        <v>290</v>
      </c>
      <c r="E70" s="14" t="s">
        <v>291</v>
      </c>
      <c r="F70" s="14">
        <v>25</v>
      </c>
      <c r="G70" s="14">
        <v>20</v>
      </c>
      <c r="H70" s="14">
        <v>1.2</v>
      </c>
      <c r="I70" s="16">
        <v>51452</v>
      </c>
      <c r="J70" s="14">
        <f t="shared" si="2"/>
        <v>54</v>
      </c>
      <c r="K70" s="16">
        <f t="shared" si="3"/>
        <v>51452</v>
      </c>
      <c r="L70" s="17" t="s">
        <v>174</v>
      </c>
    </row>
    <row r="71" ht="25.4" customHeight="1" spans="1:12">
      <c r="A71" s="10" t="s">
        <v>292</v>
      </c>
      <c r="B71" s="14" t="s">
        <v>187</v>
      </c>
      <c r="C71" s="12" t="s">
        <v>293</v>
      </c>
      <c r="D71" s="13" t="s">
        <v>294</v>
      </c>
      <c r="E71" s="14" t="s">
        <v>295</v>
      </c>
      <c r="F71" s="14">
        <v>50</v>
      </c>
      <c r="G71" s="14">
        <v>0</v>
      </c>
      <c r="H71" s="14">
        <v>1</v>
      </c>
      <c r="I71" s="16">
        <v>54903</v>
      </c>
      <c r="J71" s="14">
        <f t="shared" si="2"/>
        <v>50</v>
      </c>
      <c r="K71" s="16">
        <f t="shared" si="3"/>
        <v>54903</v>
      </c>
      <c r="L71" s="17" t="s">
        <v>174</v>
      </c>
    </row>
    <row r="72" ht="25.4" customHeight="1" spans="1:12">
      <c r="A72" s="10" t="s">
        <v>296</v>
      </c>
      <c r="B72" s="14" t="s">
        <v>251</v>
      </c>
      <c r="C72" s="12" t="s">
        <v>297</v>
      </c>
      <c r="D72" s="13" t="s">
        <v>298</v>
      </c>
      <c r="E72" s="14" t="s">
        <v>299</v>
      </c>
      <c r="F72" s="14">
        <v>40</v>
      </c>
      <c r="G72" s="14">
        <v>0</v>
      </c>
      <c r="H72" s="14">
        <v>1</v>
      </c>
      <c r="I72" s="16">
        <v>21359</v>
      </c>
      <c r="J72" s="14">
        <f t="shared" si="2"/>
        <v>40</v>
      </c>
      <c r="K72" s="16">
        <f t="shared" si="3"/>
        <v>21359</v>
      </c>
      <c r="L72" s="17" t="s">
        <v>174</v>
      </c>
    </row>
    <row r="73" ht="25.4" customHeight="1" spans="1:12">
      <c r="A73" s="10" t="s">
        <v>300</v>
      </c>
      <c r="B73" s="14" t="s">
        <v>43</v>
      </c>
      <c r="C73" s="12" t="s">
        <v>301</v>
      </c>
      <c r="D73" s="13" t="s">
        <v>302</v>
      </c>
      <c r="E73" s="14" t="s">
        <v>303</v>
      </c>
      <c r="F73" s="14">
        <v>35</v>
      </c>
      <c r="G73" s="14">
        <v>0</v>
      </c>
      <c r="H73" s="14">
        <v>1.1</v>
      </c>
      <c r="I73" s="16">
        <v>60300</v>
      </c>
      <c r="J73" s="14">
        <f t="shared" si="2"/>
        <v>38.5</v>
      </c>
      <c r="K73" s="16">
        <f t="shared" si="3"/>
        <v>60300</v>
      </c>
      <c r="L73" s="17" t="s">
        <v>174</v>
      </c>
    </row>
    <row r="74" ht="25.4" customHeight="1" spans="1:12">
      <c r="A74" s="10" t="s">
        <v>304</v>
      </c>
      <c r="B74" s="14" t="s">
        <v>80</v>
      </c>
      <c r="C74" s="12" t="s">
        <v>305</v>
      </c>
      <c r="D74" s="13" t="s">
        <v>306</v>
      </c>
      <c r="E74" s="14" t="s">
        <v>307</v>
      </c>
      <c r="F74" s="14">
        <v>30</v>
      </c>
      <c r="G74" s="14">
        <v>0</v>
      </c>
      <c r="H74" s="14">
        <v>1</v>
      </c>
      <c r="I74" s="16">
        <v>25811</v>
      </c>
      <c r="J74" s="14">
        <f t="shared" si="2"/>
        <v>30</v>
      </c>
      <c r="K74" s="16">
        <f t="shared" si="3"/>
        <v>25811</v>
      </c>
      <c r="L74" s="17" t="s">
        <v>174</v>
      </c>
    </row>
    <row r="75" ht="25.4" customHeight="1" spans="1:12">
      <c r="A75" s="10" t="s">
        <v>308</v>
      </c>
      <c r="B75" s="14" t="s">
        <v>309</v>
      </c>
      <c r="C75" s="12" t="s">
        <v>310</v>
      </c>
      <c r="D75" s="13" t="s">
        <v>311</v>
      </c>
      <c r="E75" s="14" t="s">
        <v>312</v>
      </c>
      <c r="F75" s="14">
        <v>30</v>
      </c>
      <c r="G75" s="14">
        <v>0</v>
      </c>
      <c r="H75" s="14">
        <v>1</v>
      </c>
      <c r="I75" s="16">
        <v>52300</v>
      </c>
      <c r="J75" s="14">
        <f t="shared" si="2"/>
        <v>30</v>
      </c>
      <c r="K75" s="16">
        <f t="shared" si="3"/>
        <v>52300</v>
      </c>
      <c r="L75" s="17" t="s">
        <v>174</v>
      </c>
    </row>
    <row r="76" ht="25.4" customHeight="1" spans="1:12">
      <c r="A76" s="10" t="s">
        <v>313</v>
      </c>
      <c r="B76" s="14" t="s">
        <v>309</v>
      </c>
      <c r="C76" s="12" t="s">
        <v>314</v>
      </c>
      <c r="D76" s="13" t="s">
        <v>315</v>
      </c>
      <c r="E76" s="14" t="s">
        <v>316</v>
      </c>
      <c r="F76" s="14">
        <v>25</v>
      </c>
      <c r="G76" s="14">
        <v>0</v>
      </c>
      <c r="H76" s="14">
        <v>1</v>
      </c>
      <c r="I76" s="16">
        <v>80000</v>
      </c>
      <c r="J76" s="14">
        <f t="shared" si="2"/>
        <v>25</v>
      </c>
      <c r="K76" s="16">
        <f t="shared" si="3"/>
        <v>80000</v>
      </c>
      <c r="L76" s="17" t="s">
        <v>174</v>
      </c>
    </row>
    <row r="77" ht="25.4" customHeight="1" spans="1:12">
      <c r="A77" s="10" t="s">
        <v>317</v>
      </c>
      <c r="B77" s="14" t="s">
        <v>246</v>
      </c>
      <c r="C77" s="12" t="s">
        <v>318</v>
      </c>
      <c r="D77" s="13" t="s">
        <v>319</v>
      </c>
      <c r="E77" s="14" t="s">
        <v>320</v>
      </c>
      <c r="F77" s="14">
        <v>5</v>
      </c>
      <c r="G77" s="14">
        <v>0</v>
      </c>
      <c r="H77" s="14">
        <v>1</v>
      </c>
      <c r="I77" s="16">
        <v>15400</v>
      </c>
      <c r="J77" s="14">
        <f t="shared" si="2"/>
        <v>5</v>
      </c>
      <c r="K77" s="16">
        <f t="shared" si="3"/>
        <v>15400</v>
      </c>
      <c r="L77" s="17" t="s">
        <v>174</v>
      </c>
    </row>
    <row r="78" ht="25.4" customHeight="1" spans="1:12">
      <c r="A78" s="10" t="s">
        <v>321</v>
      </c>
      <c r="B78" s="14" t="s">
        <v>80</v>
      </c>
      <c r="C78" s="12" t="s">
        <v>322</v>
      </c>
      <c r="D78" s="13" t="s">
        <v>323</v>
      </c>
      <c r="E78" s="14" t="s">
        <v>324</v>
      </c>
      <c r="F78" s="14">
        <v>5</v>
      </c>
      <c r="G78" s="14">
        <v>0</v>
      </c>
      <c r="H78" s="14">
        <v>1</v>
      </c>
      <c r="I78" s="16">
        <v>60054</v>
      </c>
      <c r="J78" s="14">
        <f t="shared" si="2"/>
        <v>5</v>
      </c>
      <c r="K78" s="16">
        <f t="shared" si="3"/>
        <v>60054</v>
      </c>
      <c r="L78" s="17" t="s">
        <v>174</v>
      </c>
    </row>
  </sheetData>
  <mergeCells count="1">
    <mergeCell ref="A1:L1"/>
  </mergeCells>
  <conditionalFormatting sqref="A3:A78">
    <cfRule type="duplicateValues" dxfId="0" priority="1"/>
  </conditionalFormatting>
  <printOptions horizontalCentered="1"/>
  <pageMargins left="0.393055555555556" right="0.393055555555556" top="0.393055555555556" bottom="0.393055555555556" header="0" footer="0"/>
  <pageSetup paperSize="9" scale="89" fitToHeight="0" orientation="landscape" horizontalDpi="600"/>
  <headerFooter>
    <oddFooter>&amp;L&amp;14裁判签名：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6"/>
  <sheetViews>
    <sheetView workbookViewId="0">
      <pane ySplit="2" topLeftCell="A30" activePane="bottomLeft" state="frozen"/>
      <selection/>
      <selection pane="bottomLeft" activeCell="A47" sqref="$A47:$XFD48"/>
    </sheetView>
  </sheetViews>
  <sheetFormatPr defaultColWidth="9.17142857142857" defaultRowHeight="12.75"/>
  <cols>
    <col min="1" max="1" width="6" style="2" customWidth="1"/>
    <col min="2" max="2" width="8.54285714285714" style="3" customWidth="1"/>
    <col min="3" max="3" width="36.1714285714286" style="4" customWidth="1"/>
    <col min="4" max="5" width="15.7238095238095" style="5" customWidth="1"/>
    <col min="6" max="11" width="9.17142857142857" style="2"/>
    <col min="12" max="12" width="9.17142857142857" style="2" customWidth="1"/>
    <col min="13" max="218" width="9.17142857142857" style="2"/>
    <col min="219" max="219" width="17.8190476190476" style="2" customWidth="1"/>
    <col min="220" max="220" width="48" style="2" customWidth="1"/>
    <col min="221" max="221" width="15.7238095238095" style="2" customWidth="1"/>
    <col min="222" max="222" width="13.7238095238095" style="2" customWidth="1"/>
    <col min="223" max="474" width="9.17142857142857" style="2"/>
    <col min="475" max="475" width="17.8190476190476" style="2" customWidth="1"/>
    <col min="476" max="476" width="48" style="2" customWidth="1"/>
    <col min="477" max="477" width="15.7238095238095" style="2" customWidth="1"/>
    <col min="478" max="478" width="13.7238095238095" style="2" customWidth="1"/>
    <col min="479" max="730" width="9.17142857142857" style="2"/>
    <col min="731" max="731" width="17.8190476190476" style="2" customWidth="1"/>
    <col min="732" max="732" width="48" style="2" customWidth="1"/>
    <col min="733" max="733" width="15.7238095238095" style="2" customWidth="1"/>
    <col min="734" max="734" width="13.7238095238095" style="2" customWidth="1"/>
    <col min="735" max="986" width="9.17142857142857" style="2"/>
    <col min="987" max="987" width="17.8190476190476" style="2" customWidth="1"/>
    <col min="988" max="988" width="48" style="2" customWidth="1"/>
    <col min="989" max="989" width="15.7238095238095" style="2" customWidth="1"/>
    <col min="990" max="990" width="13.7238095238095" style="2" customWidth="1"/>
    <col min="991" max="1242" width="9.17142857142857" style="2"/>
    <col min="1243" max="1243" width="17.8190476190476" style="2" customWidth="1"/>
    <col min="1244" max="1244" width="48" style="2" customWidth="1"/>
    <col min="1245" max="1245" width="15.7238095238095" style="2" customWidth="1"/>
    <col min="1246" max="1246" width="13.7238095238095" style="2" customWidth="1"/>
    <col min="1247" max="1498" width="9.17142857142857" style="2"/>
    <col min="1499" max="1499" width="17.8190476190476" style="2" customWidth="1"/>
    <col min="1500" max="1500" width="48" style="2" customWidth="1"/>
    <col min="1501" max="1501" width="15.7238095238095" style="2" customWidth="1"/>
    <col min="1502" max="1502" width="13.7238095238095" style="2" customWidth="1"/>
    <col min="1503" max="1754" width="9.17142857142857" style="2"/>
    <col min="1755" max="1755" width="17.8190476190476" style="2" customWidth="1"/>
    <col min="1756" max="1756" width="48" style="2" customWidth="1"/>
    <col min="1757" max="1757" width="15.7238095238095" style="2" customWidth="1"/>
    <col min="1758" max="1758" width="13.7238095238095" style="2" customWidth="1"/>
    <col min="1759" max="2010" width="9.17142857142857" style="2"/>
    <col min="2011" max="2011" width="17.8190476190476" style="2" customWidth="1"/>
    <col min="2012" max="2012" width="48" style="2" customWidth="1"/>
    <col min="2013" max="2013" width="15.7238095238095" style="2" customWidth="1"/>
    <col min="2014" max="2014" width="13.7238095238095" style="2" customWidth="1"/>
    <col min="2015" max="2266" width="9.17142857142857" style="2"/>
    <col min="2267" max="2267" width="17.8190476190476" style="2" customWidth="1"/>
    <col min="2268" max="2268" width="48" style="2" customWidth="1"/>
    <col min="2269" max="2269" width="15.7238095238095" style="2" customWidth="1"/>
    <col min="2270" max="2270" width="13.7238095238095" style="2" customWidth="1"/>
    <col min="2271" max="2522" width="9.17142857142857" style="2"/>
    <col min="2523" max="2523" width="17.8190476190476" style="2" customWidth="1"/>
    <col min="2524" max="2524" width="48" style="2" customWidth="1"/>
    <col min="2525" max="2525" width="15.7238095238095" style="2" customWidth="1"/>
    <col min="2526" max="2526" width="13.7238095238095" style="2" customWidth="1"/>
    <col min="2527" max="2778" width="9.17142857142857" style="2"/>
    <col min="2779" max="2779" width="17.8190476190476" style="2" customWidth="1"/>
    <col min="2780" max="2780" width="48" style="2" customWidth="1"/>
    <col min="2781" max="2781" width="15.7238095238095" style="2" customWidth="1"/>
    <col min="2782" max="2782" width="13.7238095238095" style="2" customWidth="1"/>
    <col min="2783" max="3034" width="9.17142857142857" style="2"/>
    <col min="3035" max="3035" width="17.8190476190476" style="2" customWidth="1"/>
    <col min="3036" max="3036" width="48" style="2" customWidth="1"/>
    <col min="3037" max="3037" width="15.7238095238095" style="2" customWidth="1"/>
    <col min="3038" max="3038" width="13.7238095238095" style="2" customWidth="1"/>
    <col min="3039" max="3290" width="9.17142857142857" style="2"/>
    <col min="3291" max="3291" width="17.8190476190476" style="2" customWidth="1"/>
    <col min="3292" max="3292" width="48" style="2" customWidth="1"/>
    <col min="3293" max="3293" width="15.7238095238095" style="2" customWidth="1"/>
    <col min="3294" max="3294" width="13.7238095238095" style="2" customWidth="1"/>
    <col min="3295" max="3546" width="9.17142857142857" style="2"/>
    <col min="3547" max="3547" width="17.8190476190476" style="2" customWidth="1"/>
    <col min="3548" max="3548" width="48" style="2" customWidth="1"/>
    <col min="3549" max="3549" width="15.7238095238095" style="2" customWidth="1"/>
    <col min="3550" max="3550" width="13.7238095238095" style="2" customWidth="1"/>
    <col min="3551" max="3802" width="9.17142857142857" style="2"/>
    <col min="3803" max="3803" width="17.8190476190476" style="2" customWidth="1"/>
    <col min="3804" max="3804" width="48" style="2" customWidth="1"/>
    <col min="3805" max="3805" width="15.7238095238095" style="2" customWidth="1"/>
    <col min="3806" max="3806" width="13.7238095238095" style="2" customWidth="1"/>
    <col min="3807" max="4058" width="9.17142857142857" style="2"/>
    <col min="4059" max="4059" width="17.8190476190476" style="2" customWidth="1"/>
    <col min="4060" max="4060" width="48" style="2" customWidth="1"/>
    <col min="4061" max="4061" width="15.7238095238095" style="2" customWidth="1"/>
    <col min="4062" max="4062" width="13.7238095238095" style="2" customWidth="1"/>
    <col min="4063" max="4314" width="9.17142857142857" style="2"/>
    <col min="4315" max="4315" width="17.8190476190476" style="2" customWidth="1"/>
    <col min="4316" max="4316" width="48" style="2" customWidth="1"/>
    <col min="4317" max="4317" width="15.7238095238095" style="2" customWidth="1"/>
    <col min="4318" max="4318" width="13.7238095238095" style="2" customWidth="1"/>
    <col min="4319" max="4570" width="9.17142857142857" style="2"/>
    <col min="4571" max="4571" width="17.8190476190476" style="2" customWidth="1"/>
    <col min="4572" max="4572" width="48" style="2" customWidth="1"/>
    <col min="4573" max="4573" width="15.7238095238095" style="2" customWidth="1"/>
    <col min="4574" max="4574" width="13.7238095238095" style="2" customWidth="1"/>
    <col min="4575" max="4826" width="9.17142857142857" style="2"/>
    <col min="4827" max="4827" width="17.8190476190476" style="2" customWidth="1"/>
    <col min="4828" max="4828" width="48" style="2" customWidth="1"/>
    <col min="4829" max="4829" width="15.7238095238095" style="2" customWidth="1"/>
    <col min="4830" max="4830" width="13.7238095238095" style="2" customWidth="1"/>
    <col min="4831" max="5082" width="9.17142857142857" style="2"/>
    <col min="5083" max="5083" width="17.8190476190476" style="2" customWidth="1"/>
    <col min="5084" max="5084" width="48" style="2" customWidth="1"/>
    <col min="5085" max="5085" width="15.7238095238095" style="2" customWidth="1"/>
    <col min="5086" max="5086" width="13.7238095238095" style="2" customWidth="1"/>
    <col min="5087" max="5338" width="9.17142857142857" style="2"/>
    <col min="5339" max="5339" width="17.8190476190476" style="2" customWidth="1"/>
    <col min="5340" max="5340" width="48" style="2" customWidth="1"/>
    <col min="5341" max="5341" width="15.7238095238095" style="2" customWidth="1"/>
    <col min="5342" max="5342" width="13.7238095238095" style="2" customWidth="1"/>
    <col min="5343" max="5594" width="9.17142857142857" style="2"/>
    <col min="5595" max="5595" width="17.8190476190476" style="2" customWidth="1"/>
    <col min="5596" max="5596" width="48" style="2" customWidth="1"/>
    <col min="5597" max="5597" width="15.7238095238095" style="2" customWidth="1"/>
    <col min="5598" max="5598" width="13.7238095238095" style="2" customWidth="1"/>
    <col min="5599" max="5850" width="9.17142857142857" style="2"/>
    <col min="5851" max="5851" width="17.8190476190476" style="2" customWidth="1"/>
    <col min="5852" max="5852" width="48" style="2" customWidth="1"/>
    <col min="5853" max="5853" width="15.7238095238095" style="2" customWidth="1"/>
    <col min="5854" max="5854" width="13.7238095238095" style="2" customWidth="1"/>
    <col min="5855" max="6106" width="9.17142857142857" style="2"/>
    <col min="6107" max="6107" width="17.8190476190476" style="2" customWidth="1"/>
    <col min="6108" max="6108" width="48" style="2" customWidth="1"/>
    <col min="6109" max="6109" width="15.7238095238095" style="2" customWidth="1"/>
    <col min="6110" max="6110" width="13.7238095238095" style="2" customWidth="1"/>
    <col min="6111" max="6362" width="9.17142857142857" style="2"/>
    <col min="6363" max="6363" width="17.8190476190476" style="2" customWidth="1"/>
    <col min="6364" max="6364" width="48" style="2" customWidth="1"/>
    <col min="6365" max="6365" width="15.7238095238095" style="2" customWidth="1"/>
    <col min="6366" max="6366" width="13.7238095238095" style="2" customWidth="1"/>
    <col min="6367" max="6618" width="9.17142857142857" style="2"/>
    <col min="6619" max="6619" width="17.8190476190476" style="2" customWidth="1"/>
    <col min="6620" max="6620" width="48" style="2" customWidth="1"/>
    <col min="6621" max="6621" width="15.7238095238095" style="2" customWidth="1"/>
    <col min="6622" max="6622" width="13.7238095238095" style="2" customWidth="1"/>
    <col min="6623" max="6874" width="9.17142857142857" style="2"/>
    <col min="6875" max="6875" width="17.8190476190476" style="2" customWidth="1"/>
    <col min="6876" max="6876" width="48" style="2" customWidth="1"/>
    <col min="6877" max="6877" width="15.7238095238095" style="2" customWidth="1"/>
    <col min="6878" max="6878" width="13.7238095238095" style="2" customWidth="1"/>
    <col min="6879" max="7130" width="9.17142857142857" style="2"/>
    <col min="7131" max="7131" width="17.8190476190476" style="2" customWidth="1"/>
    <col min="7132" max="7132" width="48" style="2" customWidth="1"/>
    <col min="7133" max="7133" width="15.7238095238095" style="2" customWidth="1"/>
    <col min="7134" max="7134" width="13.7238095238095" style="2" customWidth="1"/>
    <col min="7135" max="7386" width="9.17142857142857" style="2"/>
    <col min="7387" max="7387" width="17.8190476190476" style="2" customWidth="1"/>
    <col min="7388" max="7388" width="48" style="2" customWidth="1"/>
    <col min="7389" max="7389" width="15.7238095238095" style="2" customWidth="1"/>
    <col min="7390" max="7390" width="13.7238095238095" style="2" customWidth="1"/>
    <col min="7391" max="7642" width="9.17142857142857" style="2"/>
    <col min="7643" max="7643" width="17.8190476190476" style="2" customWidth="1"/>
    <col min="7644" max="7644" width="48" style="2" customWidth="1"/>
    <col min="7645" max="7645" width="15.7238095238095" style="2" customWidth="1"/>
    <col min="7646" max="7646" width="13.7238095238095" style="2" customWidth="1"/>
    <col min="7647" max="7898" width="9.17142857142857" style="2"/>
    <col min="7899" max="7899" width="17.8190476190476" style="2" customWidth="1"/>
    <col min="7900" max="7900" width="48" style="2" customWidth="1"/>
    <col min="7901" max="7901" width="15.7238095238095" style="2" customWidth="1"/>
    <col min="7902" max="7902" width="13.7238095238095" style="2" customWidth="1"/>
    <col min="7903" max="8154" width="9.17142857142857" style="2"/>
    <col min="8155" max="8155" width="17.8190476190476" style="2" customWidth="1"/>
    <col min="8156" max="8156" width="48" style="2" customWidth="1"/>
    <col min="8157" max="8157" width="15.7238095238095" style="2" customWidth="1"/>
    <col min="8158" max="8158" width="13.7238095238095" style="2" customWidth="1"/>
    <col min="8159" max="8410" width="9.17142857142857" style="2"/>
    <col min="8411" max="8411" width="17.8190476190476" style="2" customWidth="1"/>
    <col min="8412" max="8412" width="48" style="2" customWidth="1"/>
    <col min="8413" max="8413" width="15.7238095238095" style="2" customWidth="1"/>
    <col min="8414" max="8414" width="13.7238095238095" style="2" customWidth="1"/>
    <col min="8415" max="8666" width="9.17142857142857" style="2"/>
    <col min="8667" max="8667" width="17.8190476190476" style="2" customWidth="1"/>
    <col min="8668" max="8668" width="48" style="2" customWidth="1"/>
    <col min="8669" max="8669" width="15.7238095238095" style="2" customWidth="1"/>
    <col min="8670" max="8670" width="13.7238095238095" style="2" customWidth="1"/>
    <col min="8671" max="8922" width="9.17142857142857" style="2"/>
    <col min="8923" max="8923" width="17.8190476190476" style="2" customWidth="1"/>
    <col min="8924" max="8924" width="48" style="2" customWidth="1"/>
    <col min="8925" max="8925" width="15.7238095238095" style="2" customWidth="1"/>
    <col min="8926" max="8926" width="13.7238095238095" style="2" customWidth="1"/>
    <col min="8927" max="9178" width="9.17142857142857" style="2"/>
    <col min="9179" max="9179" width="17.8190476190476" style="2" customWidth="1"/>
    <col min="9180" max="9180" width="48" style="2" customWidth="1"/>
    <col min="9181" max="9181" width="15.7238095238095" style="2" customWidth="1"/>
    <col min="9182" max="9182" width="13.7238095238095" style="2" customWidth="1"/>
    <col min="9183" max="9434" width="9.17142857142857" style="2"/>
    <col min="9435" max="9435" width="17.8190476190476" style="2" customWidth="1"/>
    <col min="9436" max="9436" width="48" style="2" customWidth="1"/>
    <col min="9437" max="9437" width="15.7238095238095" style="2" customWidth="1"/>
    <col min="9438" max="9438" width="13.7238095238095" style="2" customWidth="1"/>
    <col min="9439" max="9690" width="9.17142857142857" style="2"/>
    <col min="9691" max="9691" width="17.8190476190476" style="2" customWidth="1"/>
    <col min="9692" max="9692" width="48" style="2" customWidth="1"/>
    <col min="9693" max="9693" width="15.7238095238095" style="2" customWidth="1"/>
    <col min="9694" max="9694" width="13.7238095238095" style="2" customWidth="1"/>
    <col min="9695" max="9946" width="9.17142857142857" style="2"/>
    <col min="9947" max="9947" width="17.8190476190476" style="2" customWidth="1"/>
    <col min="9948" max="9948" width="48" style="2" customWidth="1"/>
    <col min="9949" max="9949" width="15.7238095238095" style="2" customWidth="1"/>
    <col min="9950" max="9950" width="13.7238095238095" style="2" customWidth="1"/>
    <col min="9951" max="10202" width="9.17142857142857" style="2"/>
    <col min="10203" max="10203" width="17.8190476190476" style="2" customWidth="1"/>
    <col min="10204" max="10204" width="48" style="2" customWidth="1"/>
    <col min="10205" max="10205" width="15.7238095238095" style="2" customWidth="1"/>
    <col min="10206" max="10206" width="13.7238095238095" style="2" customWidth="1"/>
    <col min="10207" max="10458" width="9.17142857142857" style="2"/>
    <col min="10459" max="10459" width="17.8190476190476" style="2" customWidth="1"/>
    <col min="10460" max="10460" width="48" style="2" customWidth="1"/>
    <col min="10461" max="10461" width="15.7238095238095" style="2" customWidth="1"/>
    <col min="10462" max="10462" width="13.7238095238095" style="2" customWidth="1"/>
    <col min="10463" max="10714" width="9.17142857142857" style="2"/>
    <col min="10715" max="10715" width="17.8190476190476" style="2" customWidth="1"/>
    <col min="10716" max="10716" width="48" style="2" customWidth="1"/>
    <col min="10717" max="10717" width="15.7238095238095" style="2" customWidth="1"/>
    <col min="10718" max="10718" width="13.7238095238095" style="2" customWidth="1"/>
    <col min="10719" max="10970" width="9.17142857142857" style="2"/>
    <col min="10971" max="10971" width="17.8190476190476" style="2" customWidth="1"/>
    <col min="10972" max="10972" width="48" style="2" customWidth="1"/>
    <col min="10973" max="10973" width="15.7238095238095" style="2" customWidth="1"/>
    <col min="10974" max="10974" width="13.7238095238095" style="2" customWidth="1"/>
    <col min="10975" max="11226" width="9.17142857142857" style="2"/>
    <col min="11227" max="11227" width="17.8190476190476" style="2" customWidth="1"/>
    <col min="11228" max="11228" width="48" style="2" customWidth="1"/>
    <col min="11229" max="11229" width="15.7238095238095" style="2" customWidth="1"/>
    <col min="11230" max="11230" width="13.7238095238095" style="2" customWidth="1"/>
    <col min="11231" max="11482" width="9.17142857142857" style="2"/>
    <col min="11483" max="11483" width="17.8190476190476" style="2" customWidth="1"/>
    <col min="11484" max="11484" width="48" style="2" customWidth="1"/>
    <col min="11485" max="11485" width="15.7238095238095" style="2" customWidth="1"/>
    <col min="11486" max="11486" width="13.7238095238095" style="2" customWidth="1"/>
    <col min="11487" max="11738" width="9.17142857142857" style="2"/>
    <col min="11739" max="11739" width="17.8190476190476" style="2" customWidth="1"/>
    <col min="11740" max="11740" width="48" style="2" customWidth="1"/>
    <col min="11741" max="11741" width="15.7238095238095" style="2" customWidth="1"/>
    <col min="11742" max="11742" width="13.7238095238095" style="2" customWidth="1"/>
    <col min="11743" max="11994" width="9.17142857142857" style="2"/>
    <col min="11995" max="11995" width="17.8190476190476" style="2" customWidth="1"/>
    <col min="11996" max="11996" width="48" style="2" customWidth="1"/>
    <col min="11997" max="11997" width="15.7238095238095" style="2" customWidth="1"/>
    <col min="11998" max="11998" width="13.7238095238095" style="2" customWidth="1"/>
    <col min="11999" max="12250" width="9.17142857142857" style="2"/>
    <col min="12251" max="12251" width="17.8190476190476" style="2" customWidth="1"/>
    <col min="12252" max="12252" width="48" style="2" customWidth="1"/>
    <col min="12253" max="12253" width="15.7238095238095" style="2" customWidth="1"/>
    <col min="12254" max="12254" width="13.7238095238095" style="2" customWidth="1"/>
    <col min="12255" max="12506" width="9.17142857142857" style="2"/>
    <col min="12507" max="12507" width="17.8190476190476" style="2" customWidth="1"/>
    <col min="12508" max="12508" width="48" style="2" customWidth="1"/>
    <col min="12509" max="12509" width="15.7238095238095" style="2" customWidth="1"/>
    <col min="12510" max="12510" width="13.7238095238095" style="2" customWidth="1"/>
    <col min="12511" max="12762" width="9.17142857142857" style="2"/>
    <col min="12763" max="12763" width="17.8190476190476" style="2" customWidth="1"/>
    <col min="12764" max="12764" width="48" style="2" customWidth="1"/>
    <col min="12765" max="12765" width="15.7238095238095" style="2" customWidth="1"/>
    <col min="12766" max="12766" width="13.7238095238095" style="2" customWidth="1"/>
    <col min="12767" max="13018" width="9.17142857142857" style="2"/>
    <col min="13019" max="13019" width="17.8190476190476" style="2" customWidth="1"/>
    <col min="13020" max="13020" width="48" style="2" customWidth="1"/>
    <col min="13021" max="13021" width="15.7238095238095" style="2" customWidth="1"/>
    <col min="13022" max="13022" width="13.7238095238095" style="2" customWidth="1"/>
    <col min="13023" max="13274" width="9.17142857142857" style="2"/>
    <col min="13275" max="13275" width="17.8190476190476" style="2" customWidth="1"/>
    <col min="13276" max="13276" width="48" style="2" customWidth="1"/>
    <col min="13277" max="13277" width="15.7238095238095" style="2" customWidth="1"/>
    <col min="13278" max="13278" width="13.7238095238095" style="2" customWidth="1"/>
    <col min="13279" max="13530" width="9.17142857142857" style="2"/>
    <col min="13531" max="13531" width="17.8190476190476" style="2" customWidth="1"/>
    <col min="13532" max="13532" width="48" style="2" customWidth="1"/>
    <col min="13533" max="13533" width="15.7238095238095" style="2" customWidth="1"/>
    <col min="13534" max="13534" width="13.7238095238095" style="2" customWidth="1"/>
    <col min="13535" max="13786" width="9.17142857142857" style="2"/>
    <col min="13787" max="13787" width="17.8190476190476" style="2" customWidth="1"/>
    <col min="13788" max="13788" width="48" style="2" customWidth="1"/>
    <col min="13789" max="13789" width="15.7238095238095" style="2" customWidth="1"/>
    <col min="13790" max="13790" width="13.7238095238095" style="2" customWidth="1"/>
    <col min="13791" max="14042" width="9.17142857142857" style="2"/>
    <col min="14043" max="14043" width="17.8190476190476" style="2" customWidth="1"/>
    <col min="14044" max="14044" width="48" style="2" customWidth="1"/>
    <col min="14045" max="14045" width="15.7238095238095" style="2" customWidth="1"/>
    <col min="14046" max="14046" width="13.7238095238095" style="2" customWidth="1"/>
    <col min="14047" max="14298" width="9.17142857142857" style="2"/>
    <col min="14299" max="14299" width="17.8190476190476" style="2" customWidth="1"/>
    <col min="14300" max="14300" width="48" style="2" customWidth="1"/>
    <col min="14301" max="14301" width="15.7238095238095" style="2" customWidth="1"/>
    <col min="14302" max="14302" width="13.7238095238095" style="2" customWidth="1"/>
    <col min="14303" max="14554" width="9.17142857142857" style="2"/>
    <col min="14555" max="14555" width="17.8190476190476" style="2" customWidth="1"/>
    <col min="14556" max="14556" width="48" style="2" customWidth="1"/>
    <col min="14557" max="14557" width="15.7238095238095" style="2" customWidth="1"/>
    <col min="14558" max="14558" width="13.7238095238095" style="2" customWidth="1"/>
    <col min="14559" max="14810" width="9.17142857142857" style="2"/>
    <col min="14811" max="14811" width="17.8190476190476" style="2" customWidth="1"/>
    <col min="14812" max="14812" width="48" style="2" customWidth="1"/>
    <col min="14813" max="14813" width="15.7238095238095" style="2" customWidth="1"/>
    <col min="14814" max="14814" width="13.7238095238095" style="2" customWidth="1"/>
    <col min="14815" max="15066" width="9.17142857142857" style="2"/>
    <col min="15067" max="15067" width="17.8190476190476" style="2" customWidth="1"/>
    <col min="15068" max="15068" width="48" style="2" customWidth="1"/>
    <col min="15069" max="15069" width="15.7238095238095" style="2" customWidth="1"/>
    <col min="15070" max="15070" width="13.7238095238095" style="2" customWidth="1"/>
    <col min="15071" max="15322" width="9.17142857142857" style="2"/>
    <col min="15323" max="15323" width="17.8190476190476" style="2" customWidth="1"/>
    <col min="15324" max="15324" width="48" style="2" customWidth="1"/>
    <col min="15325" max="15325" width="15.7238095238095" style="2" customWidth="1"/>
    <col min="15326" max="15326" width="13.7238095238095" style="2" customWidth="1"/>
    <col min="15327" max="15578" width="9.17142857142857" style="2"/>
    <col min="15579" max="15579" width="17.8190476190476" style="2" customWidth="1"/>
    <col min="15580" max="15580" width="48" style="2" customWidth="1"/>
    <col min="15581" max="15581" width="15.7238095238095" style="2" customWidth="1"/>
    <col min="15582" max="15582" width="13.7238095238095" style="2" customWidth="1"/>
    <col min="15583" max="15834" width="9.17142857142857" style="2"/>
    <col min="15835" max="15835" width="17.8190476190476" style="2" customWidth="1"/>
    <col min="15836" max="15836" width="48" style="2" customWidth="1"/>
    <col min="15837" max="15837" width="15.7238095238095" style="2" customWidth="1"/>
    <col min="15838" max="15838" width="13.7238095238095" style="2" customWidth="1"/>
    <col min="15839" max="16090" width="9.17142857142857" style="2"/>
    <col min="16091" max="16091" width="17.8190476190476" style="2" customWidth="1"/>
    <col min="16092" max="16092" width="48" style="2" customWidth="1"/>
    <col min="16093" max="16093" width="15.7238095238095" style="2" customWidth="1"/>
    <col min="16094" max="16094" width="13.7238095238095" style="2" customWidth="1"/>
    <col min="16095" max="16384" width="9.17142857142857" style="2"/>
  </cols>
  <sheetData>
    <row r="1" ht="26.15" customHeight="1" spans="1:12">
      <c r="A1" s="6" t="s">
        <v>325</v>
      </c>
      <c r="B1" s="7"/>
      <c r="C1" s="6"/>
      <c r="D1" s="6"/>
      <c r="E1" s="6"/>
      <c r="F1" s="6"/>
      <c r="G1" s="6"/>
      <c r="H1" s="6"/>
      <c r="I1" s="6"/>
      <c r="J1" s="6"/>
      <c r="K1" s="6"/>
      <c r="L1" s="6"/>
    </row>
    <row r="2" s="1" customFormat="1" ht="30" customHeight="1" spans="1:12">
      <c r="A2" s="8" t="s">
        <v>1</v>
      </c>
      <c r="B2" s="8" t="s">
        <v>2</v>
      </c>
      <c r="C2" s="8" t="s">
        <v>3</v>
      </c>
      <c r="D2" s="9" t="s">
        <v>4</v>
      </c>
      <c r="E2" s="9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9" t="s">
        <v>10</v>
      </c>
      <c r="K2" s="9" t="s">
        <v>11</v>
      </c>
      <c r="L2" s="9" t="s">
        <v>12</v>
      </c>
    </row>
    <row r="3" ht="25.4" customHeight="1" spans="1:12">
      <c r="A3" s="10" t="s">
        <v>326</v>
      </c>
      <c r="B3" s="11" t="s">
        <v>33</v>
      </c>
      <c r="C3" s="12" t="s">
        <v>327</v>
      </c>
      <c r="D3" s="13" t="s">
        <v>328</v>
      </c>
      <c r="E3" s="14" t="s">
        <v>329</v>
      </c>
      <c r="F3" s="14">
        <v>430</v>
      </c>
      <c r="G3" s="14">
        <v>30</v>
      </c>
      <c r="H3" s="14">
        <v>1.2</v>
      </c>
      <c r="I3" s="16">
        <v>75942</v>
      </c>
      <c r="J3" s="14">
        <f t="shared" ref="J3:J48" si="0">(F3+G3)*H3</f>
        <v>552</v>
      </c>
      <c r="K3" s="16">
        <f t="shared" ref="K3:K48" si="1">I3</f>
        <v>75942</v>
      </c>
      <c r="L3" s="17" t="s">
        <v>18</v>
      </c>
    </row>
    <row r="4" ht="25.4" customHeight="1" spans="1:12">
      <c r="A4" s="10" t="s">
        <v>330</v>
      </c>
      <c r="B4" s="11" t="s">
        <v>33</v>
      </c>
      <c r="C4" s="12" t="s">
        <v>331</v>
      </c>
      <c r="D4" s="13" t="s">
        <v>332</v>
      </c>
      <c r="E4" s="14" t="s">
        <v>333</v>
      </c>
      <c r="F4" s="14">
        <v>420</v>
      </c>
      <c r="G4" s="14">
        <v>30</v>
      </c>
      <c r="H4" s="14">
        <v>1.2</v>
      </c>
      <c r="I4" s="16">
        <v>75023</v>
      </c>
      <c r="J4" s="14">
        <f t="shared" si="0"/>
        <v>540</v>
      </c>
      <c r="K4" s="16">
        <f t="shared" si="1"/>
        <v>75023</v>
      </c>
      <c r="L4" s="17" t="s">
        <v>18</v>
      </c>
    </row>
    <row r="5" ht="25.4" customHeight="1" spans="1:12">
      <c r="A5" s="10" t="s">
        <v>334</v>
      </c>
      <c r="B5" s="11" t="s">
        <v>28</v>
      </c>
      <c r="C5" s="12" t="s">
        <v>335</v>
      </c>
      <c r="D5" s="13" t="s">
        <v>336</v>
      </c>
      <c r="E5" s="14" t="s">
        <v>31</v>
      </c>
      <c r="F5" s="14">
        <v>400</v>
      </c>
      <c r="G5" s="14">
        <v>0</v>
      </c>
      <c r="H5" s="14">
        <v>1.2</v>
      </c>
      <c r="I5" s="16">
        <v>65000</v>
      </c>
      <c r="J5" s="14">
        <f t="shared" si="0"/>
        <v>480</v>
      </c>
      <c r="K5" s="16">
        <f t="shared" si="1"/>
        <v>65000</v>
      </c>
      <c r="L5" s="17" t="s">
        <v>18</v>
      </c>
    </row>
    <row r="6" ht="25.4" customHeight="1" spans="1:12">
      <c r="A6" s="10" t="s">
        <v>337</v>
      </c>
      <c r="B6" s="11" t="s">
        <v>33</v>
      </c>
      <c r="C6" s="12" t="s">
        <v>338</v>
      </c>
      <c r="D6" s="13" t="s">
        <v>339</v>
      </c>
      <c r="E6" s="14" t="s">
        <v>340</v>
      </c>
      <c r="F6" s="14">
        <v>360</v>
      </c>
      <c r="G6" s="14">
        <v>20</v>
      </c>
      <c r="H6" s="14">
        <v>1.2</v>
      </c>
      <c r="I6" s="16">
        <v>80000</v>
      </c>
      <c r="J6" s="14">
        <f t="shared" si="0"/>
        <v>456</v>
      </c>
      <c r="K6" s="16">
        <f t="shared" si="1"/>
        <v>80000</v>
      </c>
      <c r="L6" s="17" t="s">
        <v>18</v>
      </c>
    </row>
    <row r="7" ht="25.4" customHeight="1" spans="1:12">
      <c r="A7" s="10" t="s">
        <v>341</v>
      </c>
      <c r="B7" s="11" t="s">
        <v>14</v>
      </c>
      <c r="C7" s="12" t="s">
        <v>342</v>
      </c>
      <c r="D7" s="13" t="s">
        <v>343</v>
      </c>
      <c r="E7" s="14" t="s">
        <v>344</v>
      </c>
      <c r="F7" s="14">
        <v>375</v>
      </c>
      <c r="G7" s="14">
        <v>0</v>
      </c>
      <c r="H7" s="10">
        <v>1.2</v>
      </c>
      <c r="I7" s="16">
        <v>80021</v>
      </c>
      <c r="J7" s="14">
        <f t="shared" si="0"/>
        <v>450</v>
      </c>
      <c r="K7" s="16">
        <f t="shared" si="1"/>
        <v>80021</v>
      </c>
      <c r="L7" s="17" t="s">
        <v>18</v>
      </c>
    </row>
    <row r="8" ht="25.4" customHeight="1" spans="1:12">
      <c r="A8" s="10" t="s">
        <v>345</v>
      </c>
      <c r="B8" s="11" t="s">
        <v>85</v>
      </c>
      <c r="C8" s="12" t="s">
        <v>346</v>
      </c>
      <c r="D8" s="13" t="s">
        <v>347</v>
      </c>
      <c r="E8" s="14" t="s">
        <v>348</v>
      </c>
      <c r="F8" s="14">
        <v>335</v>
      </c>
      <c r="G8" s="14">
        <v>20</v>
      </c>
      <c r="H8" s="14">
        <v>1.2</v>
      </c>
      <c r="I8" s="16">
        <v>61347</v>
      </c>
      <c r="J8" s="14">
        <f t="shared" si="0"/>
        <v>426</v>
      </c>
      <c r="K8" s="16">
        <f t="shared" si="1"/>
        <v>61347</v>
      </c>
      <c r="L8" s="17" t="s">
        <v>18</v>
      </c>
    </row>
    <row r="9" ht="25.4" customHeight="1" spans="1:12">
      <c r="A9" s="10" t="s">
        <v>349</v>
      </c>
      <c r="B9" s="11" t="s">
        <v>85</v>
      </c>
      <c r="C9" s="12" t="s">
        <v>350</v>
      </c>
      <c r="D9" s="13" t="s">
        <v>351</v>
      </c>
      <c r="E9" s="14" t="s">
        <v>352</v>
      </c>
      <c r="F9" s="14">
        <v>300</v>
      </c>
      <c r="G9" s="14">
        <v>30</v>
      </c>
      <c r="H9" s="14">
        <v>1.2</v>
      </c>
      <c r="I9" s="16">
        <v>80000</v>
      </c>
      <c r="J9" s="14">
        <f t="shared" si="0"/>
        <v>396</v>
      </c>
      <c r="K9" s="16">
        <f t="shared" si="1"/>
        <v>80000</v>
      </c>
      <c r="L9" s="17" t="s">
        <v>18</v>
      </c>
    </row>
    <row r="10" ht="25.4" customHeight="1" spans="1:12">
      <c r="A10" s="10" t="s">
        <v>353</v>
      </c>
      <c r="B10" s="11" t="s">
        <v>14</v>
      </c>
      <c r="C10" s="12" t="s">
        <v>354</v>
      </c>
      <c r="D10" s="13" t="s">
        <v>355</v>
      </c>
      <c r="E10" s="14" t="s">
        <v>344</v>
      </c>
      <c r="F10" s="14">
        <v>300</v>
      </c>
      <c r="G10" s="14">
        <v>20</v>
      </c>
      <c r="H10" s="14">
        <v>1.2</v>
      </c>
      <c r="I10" s="16">
        <v>80000</v>
      </c>
      <c r="J10" s="14">
        <f t="shared" si="0"/>
        <v>384</v>
      </c>
      <c r="K10" s="16">
        <f t="shared" si="1"/>
        <v>80000</v>
      </c>
      <c r="L10" s="17" t="s">
        <v>71</v>
      </c>
    </row>
    <row r="11" ht="25.4" customHeight="1" spans="1:12">
      <c r="A11" s="10" t="s">
        <v>356</v>
      </c>
      <c r="B11" s="11" t="s">
        <v>38</v>
      </c>
      <c r="C11" s="12" t="s">
        <v>357</v>
      </c>
      <c r="D11" s="13" t="s">
        <v>358</v>
      </c>
      <c r="E11" s="14" t="s">
        <v>359</v>
      </c>
      <c r="F11" s="14">
        <v>290</v>
      </c>
      <c r="G11" s="14">
        <v>30</v>
      </c>
      <c r="H11" s="14">
        <v>1.2</v>
      </c>
      <c r="I11" s="16">
        <v>80094</v>
      </c>
      <c r="J11" s="14">
        <f t="shared" si="0"/>
        <v>384</v>
      </c>
      <c r="K11" s="16">
        <f t="shared" si="1"/>
        <v>80094</v>
      </c>
      <c r="L11" s="17" t="s">
        <v>71</v>
      </c>
    </row>
    <row r="12" ht="25.4" customHeight="1" spans="1:12">
      <c r="A12" s="10" t="s">
        <v>360</v>
      </c>
      <c r="B12" s="11" t="s">
        <v>85</v>
      </c>
      <c r="C12" s="12" t="s">
        <v>350</v>
      </c>
      <c r="D12" s="13" t="s">
        <v>361</v>
      </c>
      <c r="E12" s="14" t="s">
        <v>352</v>
      </c>
      <c r="F12" s="14">
        <v>295</v>
      </c>
      <c r="G12" s="14">
        <v>20</v>
      </c>
      <c r="H12" s="14">
        <v>1.2</v>
      </c>
      <c r="I12" s="16">
        <v>65386</v>
      </c>
      <c r="J12" s="14">
        <f t="shared" si="0"/>
        <v>378</v>
      </c>
      <c r="K12" s="16">
        <f t="shared" si="1"/>
        <v>65386</v>
      </c>
      <c r="L12" s="17" t="s">
        <v>71</v>
      </c>
    </row>
    <row r="13" ht="25.4" customHeight="1" spans="1:12">
      <c r="A13" s="10" t="s">
        <v>362</v>
      </c>
      <c r="B13" s="11" t="s">
        <v>28</v>
      </c>
      <c r="C13" s="12" t="s">
        <v>363</v>
      </c>
      <c r="D13" s="13" t="s">
        <v>364</v>
      </c>
      <c r="E13" s="14" t="s">
        <v>365</v>
      </c>
      <c r="F13" s="14">
        <v>280</v>
      </c>
      <c r="G13" s="14">
        <v>20</v>
      </c>
      <c r="H13" s="14">
        <v>1.2</v>
      </c>
      <c r="I13" s="16">
        <v>70636</v>
      </c>
      <c r="J13" s="14">
        <f t="shared" si="0"/>
        <v>360</v>
      </c>
      <c r="K13" s="16">
        <f t="shared" si="1"/>
        <v>70636</v>
      </c>
      <c r="L13" s="17" t="s">
        <v>71</v>
      </c>
    </row>
    <row r="14" ht="25.4" customHeight="1" spans="1:12">
      <c r="A14" s="10" t="s">
        <v>366</v>
      </c>
      <c r="B14" s="11" t="s">
        <v>251</v>
      </c>
      <c r="C14" s="12" t="s">
        <v>367</v>
      </c>
      <c r="D14" s="13" t="s">
        <v>368</v>
      </c>
      <c r="E14" s="14" t="s">
        <v>369</v>
      </c>
      <c r="F14" s="14">
        <v>280</v>
      </c>
      <c r="G14" s="14">
        <v>0</v>
      </c>
      <c r="H14" s="14">
        <v>1.2</v>
      </c>
      <c r="I14" s="16">
        <v>80000</v>
      </c>
      <c r="J14" s="14">
        <f t="shared" si="0"/>
        <v>336</v>
      </c>
      <c r="K14" s="16">
        <f t="shared" si="1"/>
        <v>80000</v>
      </c>
      <c r="L14" s="17" t="s">
        <v>71</v>
      </c>
    </row>
    <row r="15" ht="25.4" customHeight="1" spans="1:12">
      <c r="A15" s="10" t="s">
        <v>370</v>
      </c>
      <c r="B15" s="11" t="s">
        <v>85</v>
      </c>
      <c r="C15" s="12" t="s">
        <v>350</v>
      </c>
      <c r="D15" s="13" t="s">
        <v>371</v>
      </c>
      <c r="E15" s="14" t="s">
        <v>352</v>
      </c>
      <c r="F15" s="14">
        <v>330</v>
      </c>
      <c r="G15" s="14">
        <v>0</v>
      </c>
      <c r="H15" s="14">
        <v>1</v>
      </c>
      <c r="I15" s="16">
        <v>75736</v>
      </c>
      <c r="J15" s="14">
        <f t="shared" si="0"/>
        <v>330</v>
      </c>
      <c r="K15" s="16">
        <f t="shared" si="1"/>
        <v>75736</v>
      </c>
      <c r="L15" s="17" t="s">
        <v>71</v>
      </c>
    </row>
    <row r="16" ht="25.4" customHeight="1" spans="1:12">
      <c r="A16" s="10" t="s">
        <v>372</v>
      </c>
      <c r="B16" s="11" t="s">
        <v>23</v>
      </c>
      <c r="C16" s="12" t="s">
        <v>373</v>
      </c>
      <c r="D16" s="13" t="s">
        <v>374</v>
      </c>
      <c r="E16" s="14" t="s">
        <v>375</v>
      </c>
      <c r="F16" s="14">
        <v>250</v>
      </c>
      <c r="G16" s="14">
        <v>20</v>
      </c>
      <c r="H16" s="14">
        <v>1.2</v>
      </c>
      <c r="I16" s="16">
        <v>75950</v>
      </c>
      <c r="J16" s="14">
        <f t="shared" si="0"/>
        <v>324</v>
      </c>
      <c r="K16" s="16">
        <f t="shared" si="1"/>
        <v>75950</v>
      </c>
      <c r="L16" s="17" t="s">
        <v>71</v>
      </c>
    </row>
    <row r="17" ht="25.4" customHeight="1" spans="1:12">
      <c r="A17" s="10" t="s">
        <v>376</v>
      </c>
      <c r="B17" s="11" t="s">
        <v>53</v>
      </c>
      <c r="C17" s="12" t="s">
        <v>377</v>
      </c>
      <c r="D17" s="13" t="s">
        <v>378</v>
      </c>
      <c r="E17" s="14" t="s">
        <v>379</v>
      </c>
      <c r="F17" s="14">
        <v>215</v>
      </c>
      <c r="G17" s="14">
        <v>20</v>
      </c>
      <c r="H17" s="14">
        <v>1.2</v>
      </c>
      <c r="I17" s="16">
        <v>74713</v>
      </c>
      <c r="J17" s="14">
        <f t="shared" si="0"/>
        <v>282</v>
      </c>
      <c r="K17" s="16">
        <f t="shared" si="1"/>
        <v>74713</v>
      </c>
      <c r="L17" s="17" t="s">
        <v>71</v>
      </c>
    </row>
    <row r="18" ht="25.4" customHeight="1" spans="1:12">
      <c r="A18" s="10" t="s">
        <v>380</v>
      </c>
      <c r="B18" s="11" t="s">
        <v>43</v>
      </c>
      <c r="C18" s="12" t="s">
        <v>381</v>
      </c>
      <c r="D18" s="13" t="s">
        <v>382</v>
      </c>
      <c r="E18" s="14" t="s">
        <v>383</v>
      </c>
      <c r="F18" s="14">
        <v>205</v>
      </c>
      <c r="G18" s="14">
        <v>30</v>
      </c>
      <c r="H18" s="14">
        <v>1.2</v>
      </c>
      <c r="I18" s="16">
        <v>75600</v>
      </c>
      <c r="J18" s="14">
        <f t="shared" si="0"/>
        <v>282</v>
      </c>
      <c r="K18" s="16">
        <f t="shared" si="1"/>
        <v>75600</v>
      </c>
      <c r="L18" s="17" t="s">
        <v>71</v>
      </c>
    </row>
    <row r="19" ht="25.4" customHeight="1" spans="1:12">
      <c r="A19" s="10" t="s">
        <v>384</v>
      </c>
      <c r="B19" s="11" t="s">
        <v>23</v>
      </c>
      <c r="C19" s="12" t="s">
        <v>385</v>
      </c>
      <c r="D19" s="13" t="s">
        <v>386</v>
      </c>
      <c r="E19" s="14" t="s">
        <v>387</v>
      </c>
      <c r="F19" s="14">
        <v>195</v>
      </c>
      <c r="G19" s="14">
        <v>30</v>
      </c>
      <c r="H19" s="14">
        <v>1.2</v>
      </c>
      <c r="I19" s="16">
        <v>51981</v>
      </c>
      <c r="J19" s="14">
        <f t="shared" si="0"/>
        <v>270</v>
      </c>
      <c r="K19" s="16">
        <f t="shared" si="1"/>
        <v>51981</v>
      </c>
      <c r="L19" s="17" t="s">
        <v>71</v>
      </c>
    </row>
    <row r="20" ht="25.4" customHeight="1" spans="1:12">
      <c r="A20" s="10" t="s">
        <v>388</v>
      </c>
      <c r="B20" s="11" t="s">
        <v>43</v>
      </c>
      <c r="C20" s="12" t="s">
        <v>389</v>
      </c>
      <c r="D20" s="13" t="s">
        <v>390</v>
      </c>
      <c r="E20" s="14" t="s">
        <v>391</v>
      </c>
      <c r="F20" s="14">
        <v>205</v>
      </c>
      <c r="G20" s="14">
        <v>20</v>
      </c>
      <c r="H20" s="14">
        <v>1.2</v>
      </c>
      <c r="I20" s="16">
        <v>72000</v>
      </c>
      <c r="J20" s="14">
        <f t="shared" si="0"/>
        <v>270</v>
      </c>
      <c r="K20" s="16">
        <f t="shared" si="1"/>
        <v>72000</v>
      </c>
      <c r="L20" s="17" t="s">
        <v>71</v>
      </c>
    </row>
    <row r="21" ht="25.4" customHeight="1" spans="1:12">
      <c r="A21" s="10" t="s">
        <v>392</v>
      </c>
      <c r="B21" s="11" t="s">
        <v>246</v>
      </c>
      <c r="C21" s="12" t="s">
        <v>393</v>
      </c>
      <c r="D21" s="13" t="s">
        <v>394</v>
      </c>
      <c r="E21" s="14" t="s">
        <v>395</v>
      </c>
      <c r="F21" s="14">
        <v>245</v>
      </c>
      <c r="G21" s="14">
        <v>0</v>
      </c>
      <c r="H21" s="14">
        <v>1.1</v>
      </c>
      <c r="I21" s="16">
        <v>65606</v>
      </c>
      <c r="J21" s="14">
        <f t="shared" si="0"/>
        <v>269.5</v>
      </c>
      <c r="K21" s="16">
        <f t="shared" si="1"/>
        <v>65606</v>
      </c>
      <c r="L21" s="17" t="s">
        <v>71</v>
      </c>
    </row>
    <row r="22" ht="25.4" customHeight="1" spans="1:12">
      <c r="A22" s="10" t="s">
        <v>396</v>
      </c>
      <c r="B22" s="11" t="s">
        <v>138</v>
      </c>
      <c r="C22" s="12" t="s">
        <v>397</v>
      </c>
      <c r="D22" s="13" t="s">
        <v>398</v>
      </c>
      <c r="E22" s="14" t="s">
        <v>399</v>
      </c>
      <c r="F22" s="14">
        <v>200</v>
      </c>
      <c r="G22" s="14">
        <v>20</v>
      </c>
      <c r="H22" s="14">
        <v>1.2</v>
      </c>
      <c r="I22" s="16">
        <v>80000</v>
      </c>
      <c r="J22" s="14">
        <f t="shared" si="0"/>
        <v>264</v>
      </c>
      <c r="K22" s="16">
        <f t="shared" si="1"/>
        <v>80000</v>
      </c>
      <c r="L22" s="17" t="s">
        <v>71</v>
      </c>
    </row>
    <row r="23" ht="25.4" customHeight="1" spans="1:12">
      <c r="A23" s="10" t="s">
        <v>400</v>
      </c>
      <c r="B23" s="11" t="s">
        <v>198</v>
      </c>
      <c r="C23" s="12" t="s">
        <v>401</v>
      </c>
      <c r="D23" s="13" t="s">
        <v>402</v>
      </c>
      <c r="E23" s="14" t="s">
        <v>403</v>
      </c>
      <c r="F23" s="14">
        <v>205</v>
      </c>
      <c r="G23" s="14">
        <v>20</v>
      </c>
      <c r="H23" s="14">
        <v>1.1</v>
      </c>
      <c r="I23" s="16">
        <v>80000</v>
      </c>
      <c r="J23" s="14">
        <f t="shared" si="0"/>
        <v>247.5</v>
      </c>
      <c r="K23" s="16">
        <f t="shared" si="1"/>
        <v>80000</v>
      </c>
      <c r="L23" s="17" t="s">
        <v>71</v>
      </c>
    </row>
    <row r="24" ht="25.4" customHeight="1" spans="1:12">
      <c r="A24" s="10" t="s">
        <v>404</v>
      </c>
      <c r="B24" s="11" t="s">
        <v>53</v>
      </c>
      <c r="C24" s="12" t="s">
        <v>405</v>
      </c>
      <c r="D24" s="13" t="s">
        <v>406</v>
      </c>
      <c r="E24" s="14" t="s">
        <v>407</v>
      </c>
      <c r="F24" s="14">
        <v>175</v>
      </c>
      <c r="G24" s="14">
        <v>30</v>
      </c>
      <c r="H24" s="14">
        <v>1.2</v>
      </c>
      <c r="I24" s="16">
        <v>55657</v>
      </c>
      <c r="J24" s="14">
        <f t="shared" si="0"/>
        <v>246</v>
      </c>
      <c r="K24" s="16">
        <f t="shared" si="1"/>
        <v>55657</v>
      </c>
      <c r="L24" s="17" t="s">
        <v>71</v>
      </c>
    </row>
    <row r="25" ht="25.4" customHeight="1" spans="1:12">
      <c r="A25" s="10" t="s">
        <v>408</v>
      </c>
      <c r="B25" s="11" t="s">
        <v>187</v>
      </c>
      <c r="C25" s="12" t="s">
        <v>409</v>
      </c>
      <c r="D25" s="13" t="s">
        <v>410</v>
      </c>
      <c r="E25" s="14" t="s">
        <v>411</v>
      </c>
      <c r="F25" s="14">
        <v>205</v>
      </c>
      <c r="G25" s="14">
        <v>0</v>
      </c>
      <c r="H25" s="14">
        <v>1.2</v>
      </c>
      <c r="I25" s="16">
        <v>80000</v>
      </c>
      <c r="J25" s="14">
        <f t="shared" si="0"/>
        <v>246</v>
      </c>
      <c r="K25" s="16">
        <f t="shared" si="1"/>
        <v>80000</v>
      </c>
      <c r="L25" s="17" t="s">
        <v>174</v>
      </c>
    </row>
    <row r="26" ht="25.4" customHeight="1" spans="1:12">
      <c r="A26" s="10" t="s">
        <v>412</v>
      </c>
      <c r="B26" s="11" t="s">
        <v>38</v>
      </c>
      <c r="C26" s="12" t="s">
        <v>413</v>
      </c>
      <c r="D26" s="13" t="s">
        <v>414</v>
      </c>
      <c r="E26" s="14" t="s">
        <v>415</v>
      </c>
      <c r="F26" s="14">
        <v>200</v>
      </c>
      <c r="G26" s="14">
        <v>0</v>
      </c>
      <c r="H26" s="14">
        <v>1.2</v>
      </c>
      <c r="I26" s="16">
        <v>55394</v>
      </c>
      <c r="J26" s="14">
        <f t="shared" si="0"/>
        <v>240</v>
      </c>
      <c r="K26" s="16">
        <f t="shared" si="1"/>
        <v>55394</v>
      </c>
      <c r="L26" s="17" t="s">
        <v>174</v>
      </c>
    </row>
    <row r="27" ht="25.4" customHeight="1" spans="1:12">
      <c r="A27" s="10" t="s">
        <v>416</v>
      </c>
      <c r="B27" s="11" t="s">
        <v>48</v>
      </c>
      <c r="C27" s="12" t="s">
        <v>417</v>
      </c>
      <c r="D27" s="13" t="s">
        <v>418</v>
      </c>
      <c r="E27" s="14" t="s">
        <v>419</v>
      </c>
      <c r="F27" s="14">
        <v>165</v>
      </c>
      <c r="G27" s="14">
        <v>30</v>
      </c>
      <c r="H27" s="14">
        <v>1.2</v>
      </c>
      <c r="I27" s="16">
        <v>80000</v>
      </c>
      <c r="J27" s="14">
        <f t="shared" si="0"/>
        <v>234</v>
      </c>
      <c r="K27" s="16">
        <f t="shared" si="1"/>
        <v>80000</v>
      </c>
      <c r="L27" s="17" t="s">
        <v>174</v>
      </c>
    </row>
    <row r="28" ht="25.4" customHeight="1" spans="1:12">
      <c r="A28" s="10" t="s">
        <v>420</v>
      </c>
      <c r="B28" s="11" t="s">
        <v>48</v>
      </c>
      <c r="C28" s="12" t="s">
        <v>421</v>
      </c>
      <c r="D28" s="13" t="s">
        <v>422</v>
      </c>
      <c r="E28" s="14" t="s">
        <v>423</v>
      </c>
      <c r="F28" s="14">
        <v>190</v>
      </c>
      <c r="G28" s="14">
        <v>20</v>
      </c>
      <c r="H28" s="14">
        <v>1.1</v>
      </c>
      <c r="I28" s="16">
        <v>73500</v>
      </c>
      <c r="J28" s="14">
        <f t="shared" si="0"/>
        <v>231</v>
      </c>
      <c r="K28" s="16">
        <f t="shared" si="1"/>
        <v>73500</v>
      </c>
      <c r="L28" s="17" t="s">
        <v>174</v>
      </c>
    </row>
    <row r="29" ht="25.4" customHeight="1" spans="1:12">
      <c r="A29" s="10" t="s">
        <v>424</v>
      </c>
      <c r="B29" s="11" t="s">
        <v>58</v>
      </c>
      <c r="C29" s="12" t="s">
        <v>425</v>
      </c>
      <c r="D29" s="13" t="s">
        <v>426</v>
      </c>
      <c r="E29" s="14" t="s">
        <v>427</v>
      </c>
      <c r="F29" s="14">
        <v>160</v>
      </c>
      <c r="G29" s="14">
        <v>30</v>
      </c>
      <c r="H29" s="14">
        <v>1.2</v>
      </c>
      <c r="I29" s="16">
        <v>63238</v>
      </c>
      <c r="J29" s="14">
        <f t="shared" si="0"/>
        <v>228</v>
      </c>
      <c r="K29" s="16">
        <f t="shared" si="1"/>
        <v>63238</v>
      </c>
      <c r="L29" s="17" t="s">
        <v>174</v>
      </c>
    </row>
    <row r="30" ht="25.4" customHeight="1" spans="1:12">
      <c r="A30" s="10" t="s">
        <v>428</v>
      </c>
      <c r="B30" s="11" t="s">
        <v>48</v>
      </c>
      <c r="C30" s="12" t="s">
        <v>429</v>
      </c>
      <c r="D30" s="13" t="s">
        <v>430</v>
      </c>
      <c r="E30" s="14" t="s">
        <v>431</v>
      </c>
      <c r="F30" s="14">
        <v>185</v>
      </c>
      <c r="G30" s="14">
        <v>20</v>
      </c>
      <c r="H30" s="14">
        <v>1.1</v>
      </c>
      <c r="I30" s="16">
        <v>63770</v>
      </c>
      <c r="J30" s="14">
        <f t="shared" si="0"/>
        <v>225.5</v>
      </c>
      <c r="K30" s="16">
        <f t="shared" si="1"/>
        <v>63770</v>
      </c>
      <c r="L30" s="17" t="s">
        <v>174</v>
      </c>
    </row>
    <row r="31" ht="25.4" customHeight="1" spans="1:12">
      <c r="A31" s="10" t="s">
        <v>432</v>
      </c>
      <c r="B31" s="11" t="s">
        <v>48</v>
      </c>
      <c r="C31" s="12" t="s">
        <v>433</v>
      </c>
      <c r="D31" s="13" t="s">
        <v>434</v>
      </c>
      <c r="E31" s="14" t="s">
        <v>435</v>
      </c>
      <c r="F31" s="14">
        <v>150</v>
      </c>
      <c r="G31" s="14">
        <v>30</v>
      </c>
      <c r="H31" s="14">
        <v>1.2</v>
      </c>
      <c r="I31" s="16">
        <v>80079</v>
      </c>
      <c r="J31" s="14">
        <f t="shared" si="0"/>
        <v>216</v>
      </c>
      <c r="K31" s="16">
        <f t="shared" si="1"/>
        <v>80079</v>
      </c>
      <c r="L31" s="17" t="s">
        <v>174</v>
      </c>
    </row>
    <row r="32" ht="25.4" customHeight="1" spans="1:12">
      <c r="A32" s="10" t="s">
        <v>436</v>
      </c>
      <c r="B32" s="11" t="s">
        <v>251</v>
      </c>
      <c r="C32" s="12" t="s">
        <v>252</v>
      </c>
      <c r="D32" s="13" t="s">
        <v>437</v>
      </c>
      <c r="E32" s="14" t="s">
        <v>438</v>
      </c>
      <c r="F32" s="14">
        <v>190</v>
      </c>
      <c r="G32" s="14">
        <v>0</v>
      </c>
      <c r="H32" s="14">
        <v>1.1</v>
      </c>
      <c r="I32" s="16">
        <v>80000</v>
      </c>
      <c r="J32" s="14">
        <f t="shared" si="0"/>
        <v>209</v>
      </c>
      <c r="K32" s="16">
        <f t="shared" si="1"/>
        <v>80000</v>
      </c>
      <c r="L32" s="17" t="s">
        <v>174</v>
      </c>
    </row>
    <row r="33" ht="25.4" customHeight="1" spans="1:12">
      <c r="A33" s="10" t="s">
        <v>439</v>
      </c>
      <c r="B33" s="11" t="s">
        <v>67</v>
      </c>
      <c r="C33" s="12" t="s">
        <v>440</v>
      </c>
      <c r="D33" s="13" t="s">
        <v>441</v>
      </c>
      <c r="E33" s="14" t="s">
        <v>442</v>
      </c>
      <c r="F33" s="14">
        <v>180</v>
      </c>
      <c r="G33" s="14">
        <v>0</v>
      </c>
      <c r="H33" s="14">
        <v>1.1</v>
      </c>
      <c r="I33" s="16">
        <v>80032</v>
      </c>
      <c r="J33" s="14">
        <f t="shared" si="0"/>
        <v>198</v>
      </c>
      <c r="K33" s="16">
        <f t="shared" si="1"/>
        <v>80032</v>
      </c>
      <c r="L33" s="17" t="s">
        <v>174</v>
      </c>
    </row>
    <row r="34" ht="25.4" customHeight="1" spans="1:12">
      <c r="A34" s="10" t="s">
        <v>443</v>
      </c>
      <c r="B34" s="11" t="s">
        <v>58</v>
      </c>
      <c r="C34" s="12" t="s">
        <v>444</v>
      </c>
      <c r="D34" s="13" t="s">
        <v>445</v>
      </c>
      <c r="E34" s="14" t="s">
        <v>446</v>
      </c>
      <c r="F34" s="14">
        <v>155</v>
      </c>
      <c r="G34" s="14">
        <v>0</v>
      </c>
      <c r="H34" s="14">
        <v>1.2</v>
      </c>
      <c r="I34" s="16">
        <v>71039</v>
      </c>
      <c r="J34" s="14">
        <f t="shared" si="0"/>
        <v>186</v>
      </c>
      <c r="K34" s="16">
        <f t="shared" si="1"/>
        <v>71039</v>
      </c>
      <c r="L34" s="17" t="s">
        <v>174</v>
      </c>
    </row>
    <row r="35" ht="25.4" customHeight="1" spans="1:12">
      <c r="A35" s="10" t="s">
        <v>447</v>
      </c>
      <c r="B35" s="11" t="s">
        <v>38</v>
      </c>
      <c r="C35" s="12" t="s">
        <v>448</v>
      </c>
      <c r="D35" s="13" t="s">
        <v>449</v>
      </c>
      <c r="E35" s="14" t="s">
        <v>450</v>
      </c>
      <c r="F35" s="14">
        <v>145</v>
      </c>
      <c r="G35" s="14">
        <v>0</v>
      </c>
      <c r="H35" s="14">
        <v>1.2</v>
      </c>
      <c r="I35" s="16">
        <v>65632</v>
      </c>
      <c r="J35" s="14">
        <f t="shared" si="0"/>
        <v>174</v>
      </c>
      <c r="K35" s="16">
        <f t="shared" si="1"/>
        <v>65632</v>
      </c>
      <c r="L35" s="17" t="s">
        <v>174</v>
      </c>
    </row>
    <row r="36" ht="25.4" customHeight="1" spans="1:12">
      <c r="A36" s="10" t="s">
        <v>451</v>
      </c>
      <c r="B36" s="11" t="s">
        <v>198</v>
      </c>
      <c r="C36" s="12" t="s">
        <v>401</v>
      </c>
      <c r="D36" s="13" t="s">
        <v>452</v>
      </c>
      <c r="E36" s="14" t="s">
        <v>453</v>
      </c>
      <c r="F36" s="14">
        <v>105</v>
      </c>
      <c r="G36" s="14">
        <v>20</v>
      </c>
      <c r="H36" s="14">
        <v>1.1</v>
      </c>
      <c r="I36" s="16">
        <v>80106</v>
      </c>
      <c r="J36" s="14">
        <f t="shared" si="0"/>
        <v>137.5</v>
      </c>
      <c r="K36" s="16">
        <f t="shared" si="1"/>
        <v>80106</v>
      </c>
      <c r="L36" s="17" t="s">
        <v>174</v>
      </c>
    </row>
    <row r="37" ht="25.4" customHeight="1" spans="1:12">
      <c r="A37" s="10" t="s">
        <v>454</v>
      </c>
      <c r="B37" s="11" t="s">
        <v>251</v>
      </c>
      <c r="C37" s="12" t="s">
        <v>455</v>
      </c>
      <c r="D37" s="13" t="s">
        <v>456</v>
      </c>
      <c r="E37" s="14" t="s">
        <v>457</v>
      </c>
      <c r="F37" s="14">
        <v>90</v>
      </c>
      <c r="G37" s="14">
        <v>20</v>
      </c>
      <c r="H37" s="14">
        <v>1.2</v>
      </c>
      <c r="I37" s="16">
        <v>61930</v>
      </c>
      <c r="J37" s="14">
        <f t="shared" si="0"/>
        <v>132</v>
      </c>
      <c r="K37" s="16">
        <f t="shared" si="1"/>
        <v>61930</v>
      </c>
      <c r="L37" s="17" t="s">
        <v>174</v>
      </c>
    </row>
    <row r="38" ht="25.4" customHeight="1" spans="1:12">
      <c r="A38" s="10" t="s">
        <v>458</v>
      </c>
      <c r="B38" s="11" t="s">
        <v>67</v>
      </c>
      <c r="C38" s="12" t="s">
        <v>459</v>
      </c>
      <c r="D38" s="13" t="s">
        <v>460</v>
      </c>
      <c r="E38" s="14" t="s">
        <v>461</v>
      </c>
      <c r="F38" s="14">
        <v>125</v>
      </c>
      <c r="G38" s="14">
        <v>0</v>
      </c>
      <c r="H38" s="14">
        <v>1</v>
      </c>
      <c r="I38" s="16">
        <v>80101</v>
      </c>
      <c r="J38" s="14">
        <f t="shared" si="0"/>
        <v>125</v>
      </c>
      <c r="K38" s="16">
        <f t="shared" si="1"/>
        <v>80101</v>
      </c>
      <c r="L38" s="17" t="s">
        <v>174</v>
      </c>
    </row>
    <row r="39" ht="25.4" customHeight="1" spans="1:12">
      <c r="A39" s="10" t="s">
        <v>462</v>
      </c>
      <c r="B39" s="11" t="s">
        <v>58</v>
      </c>
      <c r="C39" s="12" t="s">
        <v>463</v>
      </c>
      <c r="D39" s="13" t="s">
        <v>464</v>
      </c>
      <c r="E39" s="14" t="s">
        <v>465</v>
      </c>
      <c r="F39" s="14">
        <v>110</v>
      </c>
      <c r="G39" s="14">
        <v>0</v>
      </c>
      <c r="H39" s="14">
        <v>1.1</v>
      </c>
      <c r="I39" s="16">
        <v>41549</v>
      </c>
      <c r="J39" s="14">
        <f t="shared" si="0"/>
        <v>121</v>
      </c>
      <c r="K39" s="16">
        <f t="shared" si="1"/>
        <v>41549</v>
      </c>
      <c r="L39" s="17" t="s">
        <v>174</v>
      </c>
    </row>
    <row r="40" ht="25.4" customHeight="1" spans="1:12">
      <c r="A40" s="10" t="s">
        <v>466</v>
      </c>
      <c r="B40" s="11" t="s">
        <v>67</v>
      </c>
      <c r="C40" s="12" t="s">
        <v>440</v>
      </c>
      <c r="D40" s="13" t="s">
        <v>467</v>
      </c>
      <c r="E40" s="14" t="s">
        <v>468</v>
      </c>
      <c r="F40" s="14">
        <v>85</v>
      </c>
      <c r="G40" s="14">
        <v>0</v>
      </c>
      <c r="H40" s="14">
        <v>1.1</v>
      </c>
      <c r="I40" s="16">
        <v>80119</v>
      </c>
      <c r="J40" s="14">
        <f t="shared" si="0"/>
        <v>93.5</v>
      </c>
      <c r="K40" s="16">
        <f t="shared" si="1"/>
        <v>80119</v>
      </c>
      <c r="L40" s="17" t="s">
        <v>174</v>
      </c>
    </row>
    <row r="41" ht="25.4" customHeight="1" spans="1:12">
      <c r="A41" s="10" t="s">
        <v>469</v>
      </c>
      <c r="B41" s="11" t="s">
        <v>138</v>
      </c>
      <c r="C41" s="12" t="s">
        <v>470</v>
      </c>
      <c r="D41" s="13" t="s">
        <v>471</v>
      </c>
      <c r="E41" s="14" t="s">
        <v>472</v>
      </c>
      <c r="F41" s="14">
        <v>90</v>
      </c>
      <c r="G41" s="14">
        <v>0</v>
      </c>
      <c r="H41" s="14">
        <v>1</v>
      </c>
      <c r="I41" s="16">
        <v>51205</v>
      </c>
      <c r="J41" s="14">
        <f t="shared" si="0"/>
        <v>90</v>
      </c>
      <c r="K41" s="16">
        <f t="shared" si="1"/>
        <v>51205</v>
      </c>
      <c r="L41" s="17" t="s">
        <v>174</v>
      </c>
    </row>
    <row r="42" ht="25.4" customHeight="1" spans="1:12">
      <c r="A42" s="10" t="s">
        <v>473</v>
      </c>
      <c r="B42" s="11" t="s">
        <v>309</v>
      </c>
      <c r="C42" s="12" t="s">
        <v>474</v>
      </c>
      <c r="D42" s="13" t="s">
        <v>475</v>
      </c>
      <c r="E42" s="14" t="s">
        <v>476</v>
      </c>
      <c r="F42" s="14">
        <v>80</v>
      </c>
      <c r="G42" s="14">
        <v>0</v>
      </c>
      <c r="H42" s="14">
        <v>1.1</v>
      </c>
      <c r="I42" s="16">
        <v>73125</v>
      </c>
      <c r="J42" s="14">
        <f t="shared" si="0"/>
        <v>88</v>
      </c>
      <c r="K42" s="16">
        <f t="shared" si="1"/>
        <v>73125</v>
      </c>
      <c r="L42" s="17" t="s">
        <v>174</v>
      </c>
    </row>
    <row r="43" ht="25.4" customHeight="1" spans="1:12">
      <c r="A43" s="10" t="s">
        <v>477</v>
      </c>
      <c r="B43" s="11" t="s">
        <v>309</v>
      </c>
      <c r="C43" s="12" t="s">
        <v>474</v>
      </c>
      <c r="D43" s="13" t="s">
        <v>478</v>
      </c>
      <c r="E43" s="14" t="s">
        <v>476</v>
      </c>
      <c r="F43" s="14">
        <v>70</v>
      </c>
      <c r="G43" s="14">
        <v>0</v>
      </c>
      <c r="H43" s="14">
        <v>1.1</v>
      </c>
      <c r="I43" s="16">
        <v>80000</v>
      </c>
      <c r="J43" s="14">
        <f t="shared" si="0"/>
        <v>77</v>
      </c>
      <c r="K43" s="16">
        <f t="shared" si="1"/>
        <v>80000</v>
      </c>
      <c r="L43" s="17" t="s">
        <v>174</v>
      </c>
    </row>
    <row r="44" ht="25.4" customHeight="1" spans="1:12">
      <c r="A44" s="10" t="s">
        <v>479</v>
      </c>
      <c r="B44" s="11" t="s">
        <v>80</v>
      </c>
      <c r="C44" s="12" t="s">
        <v>480</v>
      </c>
      <c r="D44" s="13" t="s">
        <v>481</v>
      </c>
      <c r="E44" s="14" t="s">
        <v>482</v>
      </c>
      <c r="F44" s="14">
        <v>60</v>
      </c>
      <c r="G44" s="14">
        <v>0</v>
      </c>
      <c r="H44" s="14">
        <v>1</v>
      </c>
      <c r="I44" s="16">
        <v>80172</v>
      </c>
      <c r="J44" s="14">
        <f t="shared" si="0"/>
        <v>60</v>
      </c>
      <c r="K44" s="16">
        <f t="shared" si="1"/>
        <v>80172</v>
      </c>
      <c r="L44" s="17" t="s">
        <v>174</v>
      </c>
    </row>
    <row r="45" ht="25.4" customHeight="1" spans="1:12">
      <c r="A45" s="10" t="s">
        <v>483</v>
      </c>
      <c r="B45" s="11" t="s">
        <v>187</v>
      </c>
      <c r="C45" s="12" t="s">
        <v>484</v>
      </c>
      <c r="D45" s="13" t="s">
        <v>485</v>
      </c>
      <c r="E45" s="14" t="s">
        <v>486</v>
      </c>
      <c r="F45" s="14">
        <v>20</v>
      </c>
      <c r="G45" s="14">
        <v>20</v>
      </c>
      <c r="H45" s="14">
        <v>1</v>
      </c>
      <c r="I45" s="16">
        <v>35500</v>
      </c>
      <c r="J45" s="14">
        <f t="shared" si="0"/>
        <v>40</v>
      </c>
      <c r="K45" s="16">
        <f t="shared" si="1"/>
        <v>35500</v>
      </c>
      <c r="L45" s="17" t="s">
        <v>174</v>
      </c>
    </row>
    <row r="46" ht="25.4" customHeight="1" spans="1:12">
      <c r="A46" s="10" t="s">
        <v>487</v>
      </c>
      <c r="B46" s="11" t="s">
        <v>23</v>
      </c>
      <c r="C46" s="12" t="s">
        <v>488</v>
      </c>
      <c r="D46" s="13" t="s">
        <v>489</v>
      </c>
      <c r="E46" s="14" t="s">
        <v>490</v>
      </c>
      <c r="F46" s="14">
        <v>5</v>
      </c>
      <c r="G46" s="14">
        <v>0</v>
      </c>
      <c r="H46" s="14">
        <v>1</v>
      </c>
      <c r="I46" s="16">
        <v>53103</v>
      </c>
      <c r="J46" s="14">
        <f t="shared" si="0"/>
        <v>5</v>
      </c>
      <c r="K46" s="16">
        <f t="shared" si="1"/>
        <v>53103</v>
      </c>
      <c r="L46" s="17" t="s">
        <v>174</v>
      </c>
    </row>
  </sheetData>
  <mergeCells count="1">
    <mergeCell ref="A1:L1"/>
  </mergeCells>
  <conditionalFormatting sqref="A3:A46">
    <cfRule type="duplicateValues" dxfId="0" priority="1"/>
  </conditionalFormatting>
  <printOptions horizontalCentered="1"/>
  <pageMargins left="0.393055555555556" right="0.393055555555556" top="0.393055555555556" bottom="0.393055555555556" header="0" footer="0"/>
  <pageSetup paperSize="9" scale="89" fitToHeight="0" orientation="landscape" horizontalDpi="600"/>
  <headerFooter>
    <oddFooter>&amp;L&amp;14裁判签名：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0"/>
  <sheetViews>
    <sheetView workbookViewId="0">
      <pane ySplit="2" topLeftCell="A37" activePane="bottomLeft" state="frozen"/>
      <selection/>
      <selection pane="bottomLeft" activeCell="A41" sqref="$A41:$XFD44"/>
    </sheetView>
  </sheetViews>
  <sheetFormatPr defaultColWidth="9.17142857142857" defaultRowHeight="12.75"/>
  <cols>
    <col min="1" max="1" width="6" style="2" customWidth="1"/>
    <col min="2" max="2" width="8.54285714285714" style="3" customWidth="1"/>
    <col min="3" max="3" width="36.1714285714286" style="4" customWidth="1"/>
    <col min="4" max="5" width="15.7238095238095" style="5" customWidth="1"/>
    <col min="6" max="11" width="9.17142857142857" style="2"/>
    <col min="12" max="12" width="9.17142857142857" style="2" customWidth="1"/>
    <col min="13" max="218" width="9.17142857142857" style="2"/>
    <col min="219" max="219" width="17.8190476190476" style="2" customWidth="1"/>
    <col min="220" max="220" width="48" style="2" customWidth="1"/>
    <col min="221" max="221" width="15.7238095238095" style="2" customWidth="1"/>
    <col min="222" max="222" width="13.7238095238095" style="2" customWidth="1"/>
    <col min="223" max="474" width="9.17142857142857" style="2"/>
    <col min="475" max="475" width="17.8190476190476" style="2" customWidth="1"/>
    <col min="476" max="476" width="48" style="2" customWidth="1"/>
    <col min="477" max="477" width="15.7238095238095" style="2" customWidth="1"/>
    <col min="478" max="478" width="13.7238095238095" style="2" customWidth="1"/>
    <col min="479" max="730" width="9.17142857142857" style="2"/>
    <col min="731" max="731" width="17.8190476190476" style="2" customWidth="1"/>
    <col min="732" max="732" width="48" style="2" customWidth="1"/>
    <col min="733" max="733" width="15.7238095238095" style="2" customWidth="1"/>
    <col min="734" max="734" width="13.7238095238095" style="2" customWidth="1"/>
    <col min="735" max="986" width="9.17142857142857" style="2"/>
    <col min="987" max="987" width="17.8190476190476" style="2" customWidth="1"/>
    <col min="988" max="988" width="48" style="2" customWidth="1"/>
    <col min="989" max="989" width="15.7238095238095" style="2" customWidth="1"/>
    <col min="990" max="990" width="13.7238095238095" style="2" customWidth="1"/>
    <col min="991" max="1242" width="9.17142857142857" style="2"/>
    <col min="1243" max="1243" width="17.8190476190476" style="2" customWidth="1"/>
    <col min="1244" max="1244" width="48" style="2" customWidth="1"/>
    <col min="1245" max="1245" width="15.7238095238095" style="2" customWidth="1"/>
    <col min="1246" max="1246" width="13.7238095238095" style="2" customWidth="1"/>
    <col min="1247" max="1498" width="9.17142857142857" style="2"/>
    <col min="1499" max="1499" width="17.8190476190476" style="2" customWidth="1"/>
    <col min="1500" max="1500" width="48" style="2" customWidth="1"/>
    <col min="1501" max="1501" width="15.7238095238095" style="2" customWidth="1"/>
    <col min="1502" max="1502" width="13.7238095238095" style="2" customWidth="1"/>
    <col min="1503" max="1754" width="9.17142857142857" style="2"/>
    <col min="1755" max="1755" width="17.8190476190476" style="2" customWidth="1"/>
    <col min="1756" max="1756" width="48" style="2" customWidth="1"/>
    <col min="1757" max="1757" width="15.7238095238095" style="2" customWidth="1"/>
    <col min="1758" max="1758" width="13.7238095238095" style="2" customWidth="1"/>
    <col min="1759" max="2010" width="9.17142857142857" style="2"/>
    <col min="2011" max="2011" width="17.8190476190476" style="2" customWidth="1"/>
    <col min="2012" max="2012" width="48" style="2" customWidth="1"/>
    <col min="2013" max="2013" width="15.7238095238095" style="2" customWidth="1"/>
    <col min="2014" max="2014" width="13.7238095238095" style="2" customWidth="1"/>
    <col min="2015" max="2266" width="9.17142857142857" style="2"/>
    <col min="2267" max="2267" width="17.8190476190476" style="2" customWidth="1"/>
    <col min="2268" max="2268" width="48" style="2" customWidth="1"/>
    <col min="2269" max="2269" width="15.7238095238095" style="2" customWidth="1"/>
    <col min="2270" max="2270" width="13.7238095238095" style="2" customWidth="1"/>
    <col min="2271" max="2522" width="9.17142857142857" style="2"/>
    <col min="2523" max="2523" width="17.8190476190476" style="2" customWidth="1"/>
    <col min="2524" max="2524" width="48" style="2" customWidth="1"/>
    <col min="2525" max="2525" width="15.7238095238095" style="2" customWidth="1"/>
    <col min="2526" max="2526" width="13.7238095238095" style="2" customWidth="1"/>
    <col min="2527" max="2778" width="9.17142857142857" style="2"/>
    <col min="2779" max="2779" width="17.8190476190476" style="2" customWidth="1"/>
    <col min="2780" max="2780" width="48" style="2" customWidth="1"/>
    <col min="2781" max="2781" width="15.7238095238095" style="2" customWidth="1"/>
    <col min="2782" max="2782" width="13.7238095238095" style="2" customWidth="1"/>
    <col min="2783" max="3034" width="9.17142857142857" style="2"/>
    <col min="3035" max="3035" width="17.8190476190476" style="2" customWidth="1"/>
    <col min="3036" max="3036" width="48" style="2" customWidth="1"/>
    <col min="3037" max="3037" width="15.7238095238095" style="2" customWidth="1"/>
    <col min="3038" max="3038" width="13.7238095238095" style="2" customWidth="1"/>
    <col min="3039" max="3290" width="9.17142857142857" style="2"/>
    <col min="3291" max="3291" width="17.8190476190476" style="2" customWidth="1"/>
    <col min="3292" max="3292" width="48" style="2" customWidth="1"/>
    <col min="3293" max="3293" width="15.7238095238095" style="2" customWidth="1"/>
    <col min="3294" max="3294" width="13.7238095238095" style="2" customWidth="1"/>
    <col min="3295" max="3546" width="9.17142857142857" style="2"/>
    <col min="3547" max="3547" width="17.8190476190476" style="2" customWidth="1"/>
    <col min="3548" max="3548" width="48" style="2" customWidth="1"/>
    <col min="3549" max="3549" width="15.7238095238095" style="2" customWidth="1"/>
    <col min="3550" max="3550" width="13.7238095238095" style="2" customWidth="1"/>
    <col min="3551" max="3802" width="9.17142857142857" style="2"/>
    <col min="3803" max="3803" width="17.8190476190476" style="2" customWidth="1"/>
    <col min="3804" max="3804" width="48" style="2" customWidth="1"/>
    <col min="3805" max="3805" width="15.7238095238095" style="2" customWidth="1"/>
    <col min="3806" max="3806" width="13.7238095238095" style="2" customWidth="1"/>
    <col min="3807" max="4058" width="9.17142857142857" style="2"/>
    <col min="4059" max="4059" width="17.8190476190476" style="2" customWidth="1"/>
    <col min="4060" max="4060" width="48" style="2" customWidth="1"/>
    <col min="4061" max="4061" width="15.7238095238095" style="2" customWidth="1"/>
    <col min="4062" max="4062" width="13.7238095238095" style="2" customWidth="1"/>
    <col min="4063" max="4314" width="9.17142857142857" style="2"/>
    <col min="4315" max="4315" width="17.8190476190476" style="2" customWidth="1"/>
    <col min="4316" max="4316" width="48" style="2" customWidth="1"/>
    <col min="4317" max="4317" width="15.7238095238095" style="2" customWidth="1"/>
    <col min="4318" max="4318" width="13.7238095238095" style="2" customWidth="1"/>
    <col min="4319" max="4570" width="9.17142857142857" style="2"/>
    <col min="4571" max="4571" width="17.8190476190476" style="2" customWidth="1"/>
    <col min="4572" max="4572" width="48" style="2" customWidth="1"/>
    <col min="4573" max="4573" width="15.7238095238095" style="2" customWidth="1"/>
    <col min="4574" max="4574" width="13.7238095238095" style="2" customWidth="1"/>
    <col min="4575" max="4826" width="9.17142857142857" style="2"/>
    <col min="4827" max="4827" width="17.8190476190476" style="2" customWidth="1"/>
    <col min="4828" max="4828" width="48" style="2" customWidth="1"/>
    <col min="4829" max="4829" width="15.7238095238095" style="2" customWidth="1"/>
    <col min="4830" max="4830" width="13.7238095238095" style="2" customWidth="1"/>
    <col min="4831" max="5082" width="9.17142857142857" style="2"/>
    <col min="5083" max="5083" width="17.8190476190476" style="2" customWidth="1"/>
    <col min="5084" max="5084" width="48" style="2" customWidth="1"/>
    <col min="5085" max="5085" width="15.7238095238095" style="2" customWidth="1"/>
    <col min="5086" max="5086" width="13.7238095238095" style="2" customWidth="1"/>
    <col min="5087" max="5338" width="9.17142857142857" style="2"/>
    <col min="5339" max="5339" width="17.8190476190476" style="2" customWidth="1"/>
    <col min="5340" max="5340" width="48" style="2" customWidth="1"/>
    <col min="5341" max="5341" width="15.7238095238095" style="2" customWidth="1"/>
    <col min="5342" max="5342" width="13.7238095238095" style="2" customWidth="1"/>
    <col min="5343" max="5594" width="9.17142857142857" style="2"/>
    <col min="5595" max="5595" width="17.8190476190476" style="2" customWidth="1"/>
    <col min="5596" max="5596" width="48" style="2" customWidth="1"/>
    <col min="5597" max="5597" width="15.7238095238095" style="2" customWidth="1"/>
    <col min="5598" max="5598" width="13.7238095238095" style="2" customWidth="1"/>
    <col min="5599" max="5850" width="9.17142857142857" style="2"/>
    <col min="5851" max="5851" width="17.8190476190476" style="2" customWidth="1"/>
    <col min="5852" max="5852" width="48" style="2" customWidth="1"/>
    <col min="5853" max="5853" width="15.7238095238095" style="2" customWidth="1"/>
    <col min="5854" max="5854" width="13.7238095238095" style="2" customWidth="1"/>
    <col min="5855" max="6106" width="9.17142857142857" style="2"/>
    <col min="6107" max="6107" width="17.8190476190476" style="2" customWidth="1"/>
    <col min="6108" max="6108" width="48" style="2" customWidth="1"/>
    <col min="6109" max="6109" width="15.7238095238095" style="2" customWidth="1"/>
    <col min="6110" max="6110" width="13.7238095238095" style="2" customWidth="1"/>
    <col min="6111" max="6362" width="9.17142857142857" style="2"/>
    <col min="6363" max="6363" width="17.8190476190476" style="2" customWidth="1"/>
    <col min="6364" max="6364" width="48" style="2" customWidth="1"/>
    <col min="6365" max="6365" width="15.7238095238095" style="2" customWidth="1"/>
    <col min="6366" max="6366" width="13.7238095238095" style="2" customWidth="1"/>
    <col min="6367" max="6618" width="9.17142857142857" style="2"/>
    <col min="6619" max="6619" width="17.8190476190476" style="2" customWidth="1"/>
    <col min="6620" max="6620" width="48" style="2" customWidth="1"/>
    <col min="6621" max="6621" width="15.7238095238095" style="2" customWidth="1"/>
    <col min="6622" max="6622" width="13.7238095238095" style="2" customWidth="1"/>
    <col min="6623" max="6874" width="9.17142857142857" style="2"/>
    <col min="6875" max="6875" width="17.8190476190476" style="2" customWidth="1"/>
    <col min="6876" max="6876" width="48" style="2" customWidth="1"/>
    <col min="6877" max="6877" width="15.7238095238095" style="2" customWidth="1"/>
    <col min="6878" max="6878" width="13.7238095238095" style="2" customWidth="1"/>
    <col min="6879" max="7130" width="9.17142857142857" style="2"/>
    <col min="7131" max="7131" width="17.8190476190476" style="2" customWidth="1"/>
    <col min="7132" max="7132" width="48" style="2" customWidth="1"/>
    <col min="7133" max="7133" width="15.7238095238095" style="2" customWidth="1"/>
    <col min="7134" max="7134" width="13.7238095238095" style="2" customWidth="1"/>
    <col min="7135" max="7386" width="9.17142857142857" style="2"/>
    <col min="7387" max="7387" width="17.8190476190476" style="2" customWidth="1"/>
    <col min="7388" max="7388" width="48" style="2" customWidth="1"/>
    <col min="7389" max="7389" width="15.7238095238095" style="2" customWidth="1"/>
    <col min="7390" max="7390" width="13.7238095238095" style="2" customWidth="1"/>
    <col min="7391" max="7642" width="9.17142857142857" style="2"/>
    <col min="7643" max="7643" width="17.8190476190476" style="2" customWidth="1"/>
    <col min="7644" max="7644" width="48" style="2" customWidth="1"/>
    <col min="7645" max="7645" width="15.7238095238095" style="2" customWidth="1"/>
    <col min="7646" max="7646" width="13.7238095238095" style="2" customWidth="1"/>
    <col min="7647" max="7898" width="9.17142857142857" style="2"/>
    <col min="7899" max="7899" width="17.8190476190476" style="2" customWidth="1"/>
    <col min="7900" max="7900" width="48" style="2" customWidth="1"/>
    <col min="7901" max="7901" width="15.7238095238095" style="2" customWidth="1"/>
    <col min="7902" max="7902" width="13.7238095238095" style="2" customWidth="1"/>
    <col min="7903" max="8154" width="9.17142857142857" style="2"/>
    <col min="8155" max="8155" width="17.8190476190476" style="2" customWidth="1"/>
    <col min="8156" max="8156" width="48" style="2" customWidth="1"/>
    <col min="8157" max="8157" width="15.7238095238095" style="2" customWidth="1"/>
    <col min="8158" max="8158" width="13.7238095238095" style="2" customWidth="1"/>
    <col min="8159" max="8410" width="9.17142857142857" style="2"/>
    <col min="8411" max="8411" width="17.8190476190476" style="2" customWidth="1"/>
    <col min="8412" max="8412" width="48" style="2" customWidth="1"/>
    <col min="8413" max="8413" width="15.7238095238095" style="2" customWidth="1"/>
    <col min="8414" max="8414" width="13.7238095238095" style="2" customWidth="1"/>
    <col min="8415" max="8666" width="9.17142857142857" style="2"/>
    <col min="8667" max="8667" width="17.8190476190476" style="2" customWidth="1"/>
    <col min="8668" max="8668" width="48" style="2" customWidth="1"/>
    <col min="8669" max="8669" width="15.7238095238095" style="2" customWidth="1"/>
    <col min="8670" max="8670" width="13.7238095238095" style="2" customWidth="1"/>
    <col min="8671" max="8922" width="9.17142857142857" style="2"/>
    <col min="8923" max="8923" width="17.8190476190476" style="2" customWidth="1"/>
    <col min="8924" max="8924" width="48" style="2" customWidth="1"/>
    <col min="8925" max="8925" width="15.7238095238095" style="2" customWidth="1"/>
    <col min="8926" max="8926" width="13.7238095238095" style="2" customWidth="1"/>
    <col min="8927" max="9178" width="9.17142857142857" style="2"/>
    <col min="9179" max="9179" width="17.8190476190476" style="2" customWidth="1"/>
    <col min="9180" max="9180" width="48" style="2" customWidth="1"/>
    <col min="9181" max="9181" width="15.7238095238095" style="2" customWidth="1"/>
    <col min="9182" max="9182" width="13.7238095238095" style="2" customWidth="1"/>
    <col min="9183" max="9434" width="9.17142857142857" style="2"/>
    <col min="9435" max="9435" width="17.8190476190476" style="2" customWidth="1"/>
    <col min="9436" max="9436" width="48" style="2" customWidth="1"/>
    <col min="9437" max="9437" width="15.7238095238095" style="2" customWidth="1"/>
    <col min="9438" max="9438" width="13.7238095238095" style="2" customWidth="1"/>
    <col min="9439" max="9690" width="9.17142857142857" style="2"/>
    <col min="9691" max="9691" width="17.8190476190476" style="2" customWidth="1"/>
    <col min="9692" max="9692" width="48" style="2" customWidth="1"/>
    <col min="9693" max="9693" width="15.7238095238095" style="2" customWidth="1"/>
    <col min="9694" max="9694" width="13.7238095238095" style="2" customWidth="1"/>
    <col min="9695" max="9946" width="9.17142857142857" style="2"/>
    <col min="9947" max="9947" width="17.8190476190476" style="2" customWidth="1"/>
    <col min="9948" max="9948" width="48" style="2" customWidth="1"/>
    <col min="9949" max="9949" width="15.7238095238095" style="2" customWidth="1"/>
    <col min="9950" max="9950" width="13.7238095238095" style="2" customWidth="1"/>
    <col min="9951" max="10202" width="9.17142857142857" style="2"/>
    <col min="10203" max="10203" width="17.8190476190476" style="2" customWidth="1"/>
    <col min="10204" max="10204" width="48" style="2" customWidth="1"/>
    <col min="10205" max="10205" width="15.7238095238095" style="2" customWidth="1"/>
    <col min="10206" max="10206" width="13.7238095238095" style="2" customWidth="1"/>
    <col min="10207" max="10458" width="9.17142857142857" style="2"/>
    <col min="10459" max="10459" width="17.8190476190476" style="2" customWidth="1"/>
    <col min="10460" max="10460" width="48" style="2" customWidth="1"/>
    <col min="10461" max="10461" width="15.7238095238095" style="2" customWidth="1"/>
    <col min="10462" max="10462" width="13.7238095238095" style="2" customWidth="1"/>
    <col min="10463" max="10714" width="9.17142857142857" style="2"/>
    <col min="10715" max="10715" width="17.8190476190476" style="2" customWidth="1"/>
    <col min="10716" max="10716" width="48" style="2" customWidth="1"/>
    <col min="10717" max="10717" width="15.7238095238095" style="2" customWidth="1"/>
    <col min="10718" max="10718" width="13.7238095238095" style="2" customWidth="1"/>
    <col min="10719" max="10970" width="9.17142857142857" style="2"/>
    <col min="10971" max="10971" width="17.8190476190476" style="2" customWidth="1"/>
    <col min="10972" max="10972" width="48" style="2" customWidth="1"/>
    <col min="10973" max="10973" width="15.7238095238095" style="2" customWidth="1"/>
    <col min="10974" max="10974" width="13.7238095238095" style="2" customWidth="1"/>
    <col min="10975" max="11226" width="9.17142857142857" style="2"/>
    <col min="11227" max="11227" width="17.8190476190476" style="2" customWidth="1"/>
    <col min="11228" max="11228" width="48" style="2" customWidth="1"/>
    <col min="11229" max="11229" width="15.7238095238095" style="2" customWidth="1"/>
    <col min="11230" max="11230" width="13.7238095238095" style="2" customWidth="1"/>
    <col min="11231" max="11482" width="9.17142857142857" style="2"/>
    <col min="11483" max="11483" width="17.8190476190476" style="2" customWidth="1"/>
    <col min="11484" max="11484" width="48" style="2" customWidth="1"/>
    <col min="11485" max="11485" width="15.7238095238095" style="2" customWidth="1"/>
    <col min="11486" max="11486" width="13.7238095238095" style="2" customWidth="1"/>
    <col min="11487" max="11738" width="9.17142857142857" style="2"/>
    <col min="11739" max="11739" width="17.8190476190476" style="2" customWidth="1"/>
    <col min="11740" max="11740" width="48" style="2" customWidth="1"/>
    <col min="11741" max="11741" width="15.7238095238095" style="2" customWidth="1"/>
    <col min="11742" max="11742" width="13.7238095238095" style="2" customWidth="1"/>
    <col min="11743" max="11994" width="9.17142857142857" style="2"/>
    <col min="11995" max="11995" width="17.8190476190476" style="2" customWidth="1"/>
    <col min="11996" max="11996" width="48" style="2" customWidth="1"/>
    <col min="11997" max="11997" width="15.7238095238095" style="2" customWidth="1"/>
    <col min="11998" max="11998" width="13.7238095238095" style="2" customWidth="1"/>
    <col min="11999" max="12250" width="9.17142857142857" style="2"/>
    <col min="12251" max="12251" width="17.8190476190476" style="2" customWidth="1"/>
    <col min="12252" max="12252" width="48" style="2" customWidth="1"/>
    <col min="12253" max="12253" width="15.7238095238095" style="2" customWidth="1"/>
    <col min="12254" max="12254" width="13.7238095238095" style="2" customWidth="1"/>
    <col min="12255" max="12506" width="9.17142857142857" style="2"/>
    <col min="12507" max="12507" width="17.8190476190476" style="2" customWidth="1"/>
    <col min="12508" max="12508" width="48" style="2" customWidth="1"/>
    <col min="12509" max="12509" width="15.7238095238095" style="2" customWidth="1"/>
    <col min="12510" max="12510" width="13.7238095238095" style="2" customWidth="1"/>
    <col min="12511" max="12762" width="9.17142857142857" style="2"/>
    <col min="12763" max="12763" width="17.8190476190476" style="2" customWidth="1"/>
    <col min="12764" max="12764" width="48" style="2" customWidth="1"/>
    <col min="12765" max="12765" width="15.7238095238095" style="2" customWidth="1"/>
    <col min="12766" max="12766" width="13.7238095238095" style="2" customWidth="1"/>
    <col min="12767" max="13018" width="9.17142857142857" style="2"/>
    <col min="13019" max="13019" width="17.8190476190476" style="2" customWidth="1"/>
    <col min="13020" max="13020" width="48" style="2" customWidth="1"/>
    <col min="13021" max="13021" width="15.7238095238095" style="2" customWidth="1"/>
    <col min="13022" max="13022" width="13.7238095238095" style="2" customWidth="1"/>
    <col min="13023" max="13274" width="9.17142857142857" style="2"/>
    <col min="13275" max="13275" width="17.8190476190476" style="2" customWidth="1"/>
    <col min="13276" max="13276" width="48" style="2" customWidth="1"/>
    <col min="13277" max="13277" width="15.7238095238095" style="2" customWidth="1"/>
    <col min="13278" max="13278" width="13.7238095238095" style="2" customWidth="1"/>
    <col min="13279" max="13530" width="9.17142857142857" style="2"/>
    <col min="13531" max="13531" width="17.8190476190476" style="2" customWidth="1"/>
    <col min="13532" max="13532" width="48" style="2" customWidth="1"/>
    <col min="13533" max="13533" width="15.7238095238095" style="2" customWidth="1"/>
    <col min="13534" max="13534" width="13.7238095238095" style="2" customWidth="1"/>
    <col min="13535" max="13786" width="9.17142857142857" style="2"/>
    <col min="13787" max="13787" width="17.8190476190476" style="2" customWidth="1"/>
    <col min="13788" max="13788" width="48" style="2" customWidth="1"/>
    <col min="13789" max="13789" width="15.7238095238095" style="2" customWidth="1"/>
    <col min="13790" max="13790" width="13.7238095238095" style="2" customWidth="1"/>
    <col min="13791" max="14042" width="9.17142857142857" style="2"/>
    <col min="14043" max="14043" width="17.8190476190476" style="2" customWidth="1"/>
    <col min="14044" max="14044" width="48" style="2" customWidth="1"/>
    <col min="14045" max="14045" width="15.7238095238095" style="2" customWidth="1"/>
    <col min="14046" max="14046" width="13.7238095238095" style="2" customWidth="1"/>
    <col min="14047" max="14298" width="9.17142857142857" style="2"/>
    <col min="14299" max="14299" width="17.8190476190476" style="2" customWidth="1"/>
    <col min="14300" max="14300" width="48" style="2" customWidth="1"/>
    <col min="14301" max="14301" width="15.7238095238095" style="2" customWidth="1"/>
    <col min="14302" max="14302" width="13.7238095238095" style="2" customWidth="1"/>
    <col min="14303" max="14554" width="9.17142857142857" style="2"/>
    <col min="14555" max="14555" width="17.8190476190476" style="2" customWidth="1"/>
    <col min="14556" max="14556" width="48" style="2" customWidth="1"/>
    <col min="14557" max="14557" width="15.7238095238095" style="2" customWidth="1"/>
    <col min="14558" max="14558" width="13.7238095238095" style="2" customWidth="1"/>
    <col min="14559" max="14810" width="9.17142857142857" style="2"/>
    <col min="14811" max="14811" width="17.8190476190476" style="2" customWidth="1"/>
    <col min="14812" max="14812" width="48" style="2" customWidth="1"/>
    <col min="14813" max="14813" width="15.7238095238095" style="2" customWidth="1"/>
    <col min="14814" max="14814" width="13.7238095238095" style="2" customWidth="1"/>
    <col min="14815" max="15066" width="9.17142857142857" style="2"/>
    <col min="15067" max="15067" width="17.8190476190476" style="2" customWidth="1"/>
    <col min="15068" max="15068" width="48" style="2" customWidth="1"/>
    <col min="15069" max="15069" width="15.7238095238095" style="2" customWidth="1"/>
    <col min="15070" max="15070" width="13.7238095238095" style="2" customWidth="1"/>
    <col min="15071" max="15322" width="9.17142857142857" style="2"/>
    <col min="15323" max="15323" width="17.8190476190476" style="2" customWidth="1"/>
    <col min="15324" max="15324" width="48" style="2" customWidth="1"/>
    <col min="15325" max="15325" width="15.7238095238095" style="2" customWidth="1"/>
    <col min="15326" max="15326" width="13.7238095238095" style="2" customWidth="1"/>
    <col min="15327" max="15578" width="9.17142857142857" style="2"/>
    <col min="15579" max="15579" width="17.8190476190476" style="2" customWidth="1"/>
    <col min="15580" max="15580" width="48" style="2" customWidth="1"/>
    <col min="15581" max="15581" width="15.7238095238095" style="2" customWidth="1"/>
    <col min="15582" max="15582" width="13.7238095238095" style="2" customWidth="1"/>
    <col min="15583" max="15834" width="9.17142857142857" style="2"/>
    <col min="15835" max="15835" width="17.8190476190476" style="2" customWidth="1"/>
    <col min="15836" max="15836" width="48" style="2" customWidth="1"/>
    <col min="15837" max="15837" width="15.7238095238095" style="2" customWidth="1"/>
    <col min="15838" max="15838" width="13.7238095238095" style="2" customWidth="1"/>
    <col min="15839" max="16090" width="9.17142857142857" style="2"/>
    <col min="16091" max="16091" width="17.8190476190476" style="2" customWidth="1"/>
    <col min="16092" max="16092" width="48" style="2" customWidth="1"/>
    <col min="16093" max="16093" width="15.7238095238095" style="2" customWidth="1"/>
    <col min="16094" max="16094" width="13.7238095238095" style="2" customWidth="1"/>
    <col min="16095" max="16384" width="9.17142857142857" style="2"/>
  </cols>
  <sheetData>
    <row r="1" ht="26.15" customHeight="1" spans="1:12">
      <c r="A1" s="6" t="s">
        <v>491</v>
      </c>
      <c r="B1" s="7"/>
      <c r="C1" s="6"/>
      <c r="D1" s="6"/>
      <c r="E1" s="6"/>
      <c r="F1" s="6"/>
      <c r="G1" s="6"/>
      <c r="H1" s="6"/>
      <c r="I1" s="6"/>
      <c r="J1" s="6"/>
      <c r="K1" s="6"/>
      <c r="L1" s="6"/>
    </row>
    <row r="2" s="1" customFormat="1" ht="30" customHeight="1" spans="1:12">
      <c r="A2" s="8" t="s">
        <v>1</v>
      </c>
      <c r="B2" s="8" t="s">
        <v>2</v>
      </c>
      <c r="C2" s="8" t="s">
        <v>3</v>
      </c>
      <c r="D2" s="9" t="s">
        <v>4</v>
      </c>
      <c r="E2" s="9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9" t="s">
        <v>10</v>
      </c>
      <c r="K2" s="9" t="s">
        <v>11</v>
      </c>
      <c r="L2" s="9" t="s">
        <v>12</v>
      </c>
    </row>
    <row r="3" ht="25.4" customHeight="1" spans="1:12">
      <c r="A3" s="10" t="s">
        <v>492</v>
      </c>
      <c r="B3" s="11" t="s">
        <v>14</v>
      </c>
      <c r="C3" s="12" t="s">
        <v>493</v>
      </c>
      <c r="D3" s="13" t="s">
        <v>494</v>
      </c>
      <c r="E3" s="14" t="s">
        <v>495</v>
      </c>
      <c r="F3" s="14">
        <v>270</v>
      </c>
      <c r="G3" s="14">
        <v>180</v>
      </c>
      <c r="H3" s="14">
        <v>1.2</v>
      </c>
      <c r="I3" s="16">
        <v>72192</v>
      </c>
      <c r="J3" s="14">
        <f t="shared" ref="J3:J44" si="0">(F3+G3)*H3</f>
        <v>540</v>
      </c>
      <c r="K3" s="16">
        <f t="shared" ref="K3:K44" si="1">I3</f>
        <v>72192</v>
      </c>
      <c r="L3" s="17" t="s">
        <v>18</v>
      </c>
    </row>
    <row r="4" ht="25.4" customHeight="1" spans="1:12">
      <c r="A4" s="10" t="s">
        <v>496</v>
      </c>
      <c r="B4" s="11" t="s">
        <v>33</v>
      </c>
      <c r="C4" s="12" t="s">
        <v>497</v>
      </c>
      <c r="D4" s="13" t="s">
        <v>498</v>
      </c>
      <c r="E4" s="14" t="s">
        <v>499</v>
      </c>
      <c r="F4" s="14">
        <v>275</v>
      </c>
      <c r="G4" s="14">
        <v>170</v>
      </c>
      <c r="H4" s="14">
        <v>1.2</v>
      </c>
      <c r="I4" s="16">
        <v>41423</v>
      </c>
      <c r="J4" s="14">
        <f t="shared" si="0"/>
        <v>534</v>
      </c>
      <c r="K4" s="16">
        <f t="shared" si="1"/>
        <v>41423</v>
      </c>
      <c r="L4" s="17" t="s">
        <v>18</v>
      </c>
    </row>
    <row r="5" ht="25.4" customHeight="1" spans="1:12">
      <c r="A5" s="10" t="s">
        <v>500</v>
      </c>
      <c r="B5" s="11" t="s">
        <v>85</v>
      </c>
      <c r="C5" s="12" t="s">
        <v>501</v>
      </c>
      <c r="D5" s="13" t="s">
        <v>502</v>
      </c>
      <c r="E5" s="14" t="s">
        <v>503</v>
      </c>
      <c r="F5" s="14">
        <v>275</v>
      </c>
      <c r="G5" s="14">
        <v>170</v>
      </c>
      <c r="H5" s="14">
        <v>1.2</v>
      </c>
      <c r="I5" s="16">
        <v>55172</v>
      </c>
      <c r="J5" s="14">
        <f t="shared" si="0"/>
        <v>534</v>
      </c>
      <c r="K5" s="16">
        <f t="shared" si="1"/>
        <v>55172</v>
      </c>
      <c r="L5" s="17" t="s">
        <v>18</v>
      </c>
    </row>
    <row r="6" ht="25.4" customHeight="1" spans="1:12">
      <c r="A6" s="10" t="s">
        <v>504</v>
      </c>
      <c r="B6" s="11" t="s">
        <v>33</v>
      </c>
      <c r="C6" s="12" t="s">
        <v>497</v>
      </c>
      <c r="D6" s="13" t="s">
        <v>505</v>
      </c>
      <c r="E6" s="14" t="s">
        <v>499</v>
      </c>
      <c r="F6" s="14">
        <v>245</v>
      </c>
      <c r="G6" s="14">
        <v>130</v>
      </c>
      <c r="H6" s="14">
        <v>1.2</v>
      </c>
      <c r="I6" s="16">
        <v>61830</v>
      </c>
      <c r="J6" s="14">
        <f t="shared" si="0"/>
        <v>450</v>
      </c>
      <c r="K6" s="16">
        <f t="shared" si="1"/>
        <v>61830</v>
      </c>
      <c r="L6" s="17" t="s">
        <v>18</v>
      </c>
    </row>
    <row r="7" ht="25.4" customHeight="1" spans="1:12">
      <c r="A7" s="10" t="s">
        <v>506</v>
      </c>
      <c r="B7" s="11" t="s">
        <v>85</v>
      </c>
      <c r="C7" s="12" t="s">
        <v>507</v>
      </c>
      <c r="D7" s="13" t="s">
        <v>508</v>
      </c>
      <c r="E7" s="14" t="s">
        <v>509</v>
      </c>
      <c r="F7" s="14">
        <v>245</v>
      </c>
      <c r="G7" s="14">
        <v>110</v>
      </c>
      <c r="H7" s="14">
        <v>1.2</v>
      </c>
      <c r="I7" s="16">
        <v>53445</v>
      </c>
      <c r="J7" s="14">
        <f t="shared" si="0"/>
        <v>426</v>
      </c>
      <c r="K7" s="16">
        <f t="shared" si="1"/>
        <v>53445</v>
      </c>
      <c r="L7" s="17" t="s">
        <v>18</v>
      </c>
    </row>
    <row r="8" ht="25.4" customHeight="1" spans="1:12">
      <c r="A8" s="10" t="s">
        <v>510</v>
      </c>
      <c r="B8" s="11" t="s">
        <v>187</v>
      </c>
      <c r="C8" s="12" t="s">
        <v>511</v>
      </c>
      <c r="D8" s="13" t="s">
        <v>512</v>
      </c>
      <c r="E8" s="14" t="s">
        <v>513</v>
      </c>
      <c r="F8" s="14">
        <v>195</v>
      </c>
      <c r="G8" s="14">
        <v>130</v>
      </c>
      <c r="H8" s="14">
        <v>1.2</v>
      </c>
      <c r="I8" s="16">
        <v>41184</v>
      </c>
      <c r="J8" s="14">
        <f t="shared" si="0"/>
        <v>390</v>
      </c>
      <c r="K8" s="16">
        <f t="shared" si="1"/>
        <v>41184</v>
      </c>
      <c r="L8" s="17" t="s">
        <v>18</v>
      </c>
    </row>
    <row r="9" ht="25.4" customHeight="1" spans="1:12">
      <c r="A9" s="10" t="s">
        <v>514</v>
      </c>
      <c r="B9" s="11" t="s">
        <v>67</v>
      </c>
      <c r="C9" s="12" t="s">
        <v>515</v>
      </c>
      <c r="D9" s="13" t="s">
        <v>516</v>
      </c>
      <c r="E9" s="14" t="s">
        <v>517</v>
      </c>
      <c r="F9" s="14">
        <v>210</v>
      </c>
      <c r="G9" s="14">
        <v>140</v>
      </c>
      <c r="H9" s="14">
        <v>1.1</v>
      </c>
      <c r="I9" s="16">
        <v>75622</v>
      </c>
      <c r="J9" s="14">
        <f t="shared" si="0"/>
        <v>385</v>
      </c>
      <c r="K9" s="16">
        <f t="shared" si="1"/>
        <v>75622</v>
      </c>
      <c r="L9" s="17" t="s">
        <v>71</v>
      </c>
    </row>
    <row r="10" ht="25.4" customHeight="1" spans="1:12">
      <c r="A10" s="10" t="s">
        <v>518</v>
      </c>
      <c r="B10" s="11" t="s">
        <v>246</v>
      </c>
      <c r="C10" s="12" t="s">
        <v>519</v>
      </c>
      <c r="D10" s="13" t="s">
        <v>520</v>
      </c>
      <c r="E10" s="14" t="s">
        <v>521</v>
      </c>
      <c r="F10" s="14">
        <v>195</v>
      </c>
      <c r="G10" s="14">
        <v>120</v>
      </c>
      <c r="H10" s="14">
        <v>1.2</v>
      </c>
      <c r="I10" s="16">
        <v>80000</v>
      </c>
      <c r="J10" s="14">
        <f t="shared" si="0"/>
        <v>378</v>
      </c>
      <c r="K10" s="16">
        <f t="shared" si="1"/>
        <v>80000</v>
      </c>
      <c r="L10" s="17" t="s">
        <v>71</v>
      </c>
    </row>
    <row r="11" ht="25.4" customHeight="1" spans="1:12">
      <c r="A11" s="10" t="s">
        <v>522</v>
      </c>
      <c r="B11" s="11" t="s">
        <v>33</v>
      </c>
      <c r="C11" s="12" t="s">
        <v>497</v>
      </c>
      <c r="D11" s="13" t="s">
        <v>523</v>
      </c>
      <c r="E11" s="14" t="s">
        <v>499</v>
      </c>
      <c r="F11" s="14">
        <v>205</v>
      </c>
      <c r="G11" s="14">
        <v>90</v>
      </c>
      <c r="H11" s="14">
        <v>1.2</v>
      </c>
      <c r="I11" s="16">
        <v>52906</v>
      </c>
      <c r="J11" s="14">
        <f t="shared" si="0"/>
        <v>354</v>
      </c>
      <c r="K11" s="16">
        <f t="shared" si="1"/>
        <v>52906</v>
      </c>
      <c r="L11" s="17" t="s">
        <v>71</v>
      </c>
    </row>
    <row r="12" ht="25.4" customHeight="1" spans="1:12">
      <c r="A12" s="10" t="s">
        <v>524</v>
      </c>
      <c r="B12" s="11" t="s">
        <v>38</v>
      </c>
      <c r="C12" s="12" t="s">
        <v>525</v>
      </c>
      <c r="D12" s="13" t="s">
        <v>526</v>
      </c>
      <c r="E12" s="14" t="s">
        <v>527</v>
      </c>
      <c r="F12" s="14">
        <v>190</v>
      </c>
      <c r="G12" s="14">
        <v>100</v>
      </c>
      <c r="H12" s="14">
        <v>1.2</v>
      </c>
      <c r="I12" s="16">
        <v>74674</v>
      </c>
      <c r="J12" s="14">
        <f t="shared" si="0"/>
        <v>348</v>
      </c>
      <c r="K12" s="16">
        <f t="shared" si="1"/>
        <v>74674</v>
      </c>
      <c r="L12" s="17" t="s">
        <v>71</v>
      </c>
    </row>
    <row r="13" ht="25.4" customHeight="1" spans="1:12">
      <c r="A13" s="10" t="s">
        <v>528</v>
      </c>
      <c r="B13" s="11" t="s">
        <v>80</v>
      </c>
      <c r="C13" s="12" t="s">
        <v>529</v>
      </c>
      <c r="D13" s="13" t="s">
        <v>530</v>
      </c>
      <c r="E13" s="14" t="s">
        <v>531</v>
      </c>
      <c r="F13" s="14">
        <v>190</v>
      </c>
      <c r="G13" s="14">
        <v>80</v>
      </c>
      <c r="H13" s="14">
        <v>1.2</v>
      </c>
      <c r="I13" s="16">
        <v>45288</v>
      </c>
      <c r="J13" s="14">
        <f t="shared" si="0"/>
        <v>324</v>
      </c>
      <c r="K13" s="16">
        <f t="shared" si="1"/>
        <v>45288</v>
      </c>
      <c r="L13" s="17" t="s">
        <v>71</v>
      </c>
    </row>
    <row r="14" ht="25.4" customHeight="1" spans="1:12">
      <c r="A14" s="10" t="s">
        <v>532</v>
      </c>
      <c r="B14" s="11" t="s">
        <v>14</v>
      </c>
      <c r="C14" s="12" t="s">
        <v>533</v>
      </c>
      <c r="D14" s="13" t="s">
        <v>534</v>
      </c>
      <c r="E14" s="14" t="s">
        <v>535</v>
      </c>
      <c r="F14" s="14">
        <v>190</v>
      </c>
      <c r="G14" s="14">
        <v>70</v>
      </c>
      <c r="H14" s="14">
        <v>1.2</v>
      </c>
      <c r="I14" s="16">
        <v>73087</v>
      </c>
      <c r="J14" s="14">
        <f t="shared" si="0"/>
        <v>312</v>
      </c>
      <c r="K14" s="16">
        <f t="shared" si="1"/>
        <v>73087</v>
      </c>
      <c r="L14" s="17" t="s">
        <v>71</v>
      </c>
    </row>
    <row r="15" ht="25.4" customHeight="1" spans="1:12">
      <c r="A15" s="10" t="s">
        <v>536</v>
      </c>
      <c r="B15" s="11" t="s">
        <v>138</v>
      </c>
      <c r="C15" s="12" t="s">
        <v>537</v>
      </c>
      <c r="D15" s="13" t="s">
        <v>538</v>
      </c>
      <c r="E15" s="14" t="s">
        <v>539</v>
      </c>
      <c r="F15" s="14">
        <v>165</v>
      </c>
      <c r="G15" s="14">
        <v>110</v>
      </c>
      <c r="H15" s="14">
        <v>1.1</v>
      </c>
      <c r="I15" s="16">
        <v>75350</v>
      </c>
      <c r="J15" s="14">
        <f t="shared" si="0"/>
        <v>302.5</v>
      </c>
      <c r="K15" s="16">
        <f t="shared" si="1"/>
        <v>75350</v>
      </c>
      <c r="L15" s="17" t="s">
        <v>71</v>
      </c>
    </row>
    <row r="16" ht="25.4" customHeight="1" spans="1:12">
      <c r="A16" s="10" t="s">
        <v>540</v>
      </c>
      <c r="B16" s="11" t="s">
        <v>38</v>
      </c>
      <c r="C16" s="12" t="s">
        <v>541</v>
      </c>
      <c r="D16" s="13" t="s">
        <v>542</v>
      </c>
      <c r="E16" s="14" t="s">
        <v>543</v>
      </c>
      <c r="F16" s="14">
        <v>160</v>
      </c>
      <c r="G16" s="14">
        <v>90</v>
      </c>
      <c r="H16" s="14">
        <v>1.2</v>
      </c>
      <c r="I16" s="16">
        <v>63202</v>
      </c>
      <c r="J16" s="14">
        <f t="shared" si="0"/>
        <v>300</v>
      </c>
      <c r="K16" s="16">
        <f t="shared" si="1"/>
        <v>63202</v>
      </c>
      <c r="L16" s="17" t="s">
        <v>71</v>
      </c>
    </row>
    <row r="17" ht="25.4" customHeight="1" spans="1:12">
      <c r="A17" s="10" t="s">
        <v>544</v>
      </c>
      <c r="B17" s="11" t="s">
        <v>251</v>
      </c>
      <c r="C17" s="12" t="s">
        <v>545</v>
      </c>
      <c r="D17" s="13" t="s">
        <v>546</v>
      </c>
      <c r="E17" s="14" t="s">
        <v>547</v>
      </c>
      <c r="F17" s="14">
        <v>180</v>
      </c>
      <c r="G17" s="14">
        <v>120</v>
      </c>
      <c r="H17" s="14">
        <v>1</v>
      </c>
      <c r="I17" s="16">
        <v>64603</v>
      </c>
      <c r="J17" s="14">
        <f t="shared" si="0"/>
        <v>300</v>
      </c>
      <c r="K17" s="16">
        <f t="shared" si="1"/>
        <v>64603</v>
      </c>
      <c r="L17" s="17" t="s">
        <v>71</v>
      </c>
    </row>
    <row r="18" ht="25.4" customHeight="1" spans="1:12">
      <c r="A18" s="10" t="s">
        <v>548</v>
      </c>
      <c r="B18" s="11" t="s">
        <v>14</v>
      </c>
      <c r="C18" s="12" t="s">
        <v>549</v>
      </c>
      <c r="D18" s="13" t="s">
        <v>550</v>
      </c>
      <c r="E18" s="14" t="s">
        <v>551</v>
      </c>
      <c r="F18" s="14">
        <v>145</v>
      </c>
      <c r="G18" s="14">
        <v>80</v>
      </c>
      <c r="H18" s="14">
        <v>1.2</v>
      </c>
      <c r="I18" s="16">
        <v>54336</v>
      </c>
      <c r="J18" s="14">
        <f t="shared" si="0"/>
        <v>270</v>
      </c>
      <c r="K18" s="16">
        <f t="shared" si="1"/>
        <v>54336</v>
      </c>
      <c r="L18" s="17" t="s">
        <v>71</v>
      </c>
    </row>
    <row r="19" ht="25.4" customHeight="1" spans="1:12">
      <c r="A19" s="10" t="s">
        <v>552</v>
      </c>
      <c r="B19" s="11" t="s">
        <v>33</v>
      </c>
      <c r="C19" s="12" t="s">
        <v>327</v>
      </c>
      <c r="D19" s="13" t="s">
        <v>553</v>
      </c>
      <c r="E19" s="14" t="s">
        <v>554</v>
      </c>
      <c r="F19" s="14">
        <v>165</v>
      </c>
      <c r="G19" s="14">
        <v>60</v>
      </c>
      <c r="H19" s="14">
        <v>1.2</v>
      </c>
      <c r="I19" s="16">
        <v>64356</v>
      </c>
      <c r="J19" s="14">
        <f t="shared" si="0"/>
        <v>270</v>
      </c>
      <c r="K19" s="16">
        <f t="shared" si="1"/>
        <v>64356</v>
      </c>
      <c r="L19" s="17" t="s">
        <v>71</v>
      </c>
    </row>
    <row r="20" ht="25.4" customHeight="1" spans="1:12">
      <c r="A20" s="10" t="s">
        <v>555</v>
      </c>
      <c r="B20" s="11" t="s">
        <v>23</v>
      </c>
      <c r="C20" s="12" t="s">
        <v>556</v>
      </c>
      <c r="D20" s="13" t="s">
        <v>557</v>
      </c>
      <c r="E20" s="14" t="s">
        <v>558</v>
      </c>
      <c r="F20" s="14">
        <v>150</v>
      </c>
      <c r="G20" s="14">
        <v>70</v>
      </c>
      <c r="H20" s="14">
        <v>1.2</v>
      </c>
      <c r="I20" s="16">
        <v>70257</v>
      </c>
      <c r="J20" s="14">
        <f t="shared" si="0"/>
        <v>264</v>
      </c>
      <c r="K20" s="16">
        <f t="shared" si="1"/>
        <v>70257</v>
      </c>
      <c r="L20" s="17" t="s">
        <v>71</v>
      </c>
    </row>
    <row r="21" ht="25.4" customHeight="1" spans="1:12">
      <c r="A21" s="10" t="s">
        <v>559</v>
      </c>
      <c r="B21" s="11" t="s">
        <v>28</v>
      </c>
      <c r="C21" s="12" t="s">
        <v>560</v>
      </c>
      <c r="D21" s="13" t="s">
        <v>561</v>
      </c>
      <c r="E21" s="14" t="s">
        <v>562</v>
      </c>
      <c r="F21" s="14">
        <v>165</v>
      </c>
      <c r="G21" s="14">
        <v>90</v>
      </c>
      <c r="H21" s="14">
        <v>1</v>
      </c>
      <c r="I21" s="16">
        <v>80000</v>
      </c>
      <c r="J21" s="14">
        <f t="shared" si="0"/>
        <v>255</v>
      </c>
      <c r="K21" s="16">
        <f t="shared" si="1"/>
        <v>80000</v>
      </c>
      <c r="L21" s="17" t="s">
        <v>71</v>
      </c>
    </row>
    <row r="22" ht="25.4" customHeight="1" spans="1:12">
      <c r="A22" s="10" t="s">
        <v>563</v>
      </c>
      <c r="B22" s="11" t="s">
        <v>198</v>
      </c>
      <c r="C22" s="12" t="s">
        <v>564</v>
      </c>
      <c r="D22" s="13" t="s">
        <v>565</v>
      </c>
      <c r="E22" s="14" t="s">
        <v>566</v>
      </c>
      <c r="F22" s="14">
        <v>145</v>
      </c>
      <c r="G22" s="14">
        <v>60</v>
      </c>
      <c r="H22" s="14">
        <v>1.2</v>
      </c>
      <c r="I22" s="16">
        <v>75456</v>
      </c>
      <c r="J22" s="14">
        <f t="shared" si="0"/>
        <v>246</v>
      </c>
      <c r="K22" s="16">
        <f t="shared" si="1"/>
        <v>75456</v>
      </c>
      <c r="L22" s="17" t="s">
        <v>174</v>
      </c>
    </row>
    <row r="23" ht="25.4" customHeight="1" spans="1:12">
      <c r="A23" s="10" t="s">
        <v>567</v>
      </c>
      <c r="B23" s="11" t="s">
        <v>251</v>
      </c>
      <c r="C23" s="12" t="s">
        <v>545</v>
      </c>
      <c r="D23" s="13" t="s">
        <v>568</v>
      </c>
      <c r="E23" s="14" t="s">
        <v>547</v>
      </c>
      <c r="F23" s="14">
        <v>150</v>
      </c>
      <c r="G23" s="14">
        <v>80</v>
      </c>
      <c r="H23" s="14">
        <v>1</v>
      </c>
      <c r="I23" s="16">
        <v>65451</v>
      </c>
      <c r="J23" s="14">
        <f t="shared" si="0"/>
        <v>230</v>
      </c>
      <c r="K23" s="16">
        <f t="shared" si="1"/>
        <v>65451</v>
      </c>
      <c r="L23" s="17" t="s">
        <v>174</v>
      </c>
    </row>
    <row r="24" ht="25.4" customHeight="1" spans="1:12">
      <c r="A24" s="10" t="s">
        <v>569</v>
      </c>
      <c r="B24" s="11" t="s">
        <v>80</v>
      </c>
      <c r="C24" s="12" t="s">
        <v>529</v>
      </c>
      <c r="D24" s="15" t="s">
        <v>570</v>
      </c>
      <c r="E24" s="14" t="s">
        <v>571</v>
      </c>
      <c r="F24" s="14">
        <v>150</v>
      </c>
      <c r="G24" s="14">
        <v>40</v>
      </c>
      <c r="H24" s="14">
        <v>1.2</v>
      </c>
      <c r="I24" s="16">
        <v>61120</v>
      </c>
      <c r="J24" s="14">
        <f t="shared" si="0"/>
        <v>228</v>
      </c>
      <c r="K24" s="16">
        <f t="shared" si="1"/>
        <v>61120</v>
      </c>
      <c r="L24" s="17" t="s">
        <v>174</v>
      </c>
    </row>
    <row r="25" ht="25.4" customHeight="1" spans="1:12">
      <c r="A25" s="10" t="s">
        <v>572</v>
      </c>
      <c r="B25" s="11" t="s">
        <v>198</v>
      </c>
      <c r="C25" s="12" t="s">
        <v>564</v>
      </c>
      <c r="D25" s="13" t="s">
        <v>573</v>
      </c>
      <c r="E25" s="14" t="s">
        <v>574</v>
      </c>
      <c r="F25" s="14">
        <v>130</v>
      </c>
      <c r="G25" s="14">
        <v>60</v>
      </c>
      <c r="H25" s="14">
        <v>1.2</v>
      </c>
      <c r="I25" s="16">
        <v>71738</v>
      </c>
      <c r="J25" s="14">
        <f t="shared" si="0"/>
        <v>228</v>
      </c>
      <c r="K25" s="16">
        <f t="shared" si="1"/>
        <v>71738</v>
      </c>
      <c r="L25" s="17" t="s">
        <v>174</v>
      </c>
    </row>
    <row r="26" ht="25.4" customHeight="1" spans="1:12">
      <c r="A26" s="10" t="s">
        <v>575</v>
      </c>
      <c r="B26" s="11" t="s">
        <v>28</v>
      </c>
      <c r="C26" s="12" t="s">
        <v>560</v>
      </c>
      <c r="D26" s="13" t="s">
        <v>576</v>
      </c>
      <c r="E26" s="14" t="s">
        <v>562</v>
      </c>
      <c r="F26" s="14">
        <v>145</v>
      </c>
      <c r="G26" s="14">
        <v>60</v>
      </c>
      <c r="H26" s="14">
        <v>1</v>
      </c>
      <c r="I26" s="16">
        <v>80000</v>
      </c>
      <c r="J26" s="14">
        <f t="shared" si="0"/>
        <v>205</v>
      </c>
      <c r="K26" s="16">
        <f t="shared" si="1"/>
        <v>80000</v>
      </c>
      <c r="L26" s="17" t="s">
        <v>174</v>
      </c>
    </row>
    <row r="27" ht="25.4" customHeight="1" spans="1:12">
      <c r="A27" s="10" t="s">
        <v>577</v>
      </c>
      <c r="B27" s="11" t="s">
        <v>38</v>
      </c>
      <c r="C27" s="12" t="s">
        <v>578</v>
      </c>
      <c r="D27" s="13" t="s">
        <v>579</v>
      </c>
      <c r="E27" s="14" t="s">
        <v>580</v>
      </c>
      <c r="F27" s="14">
        <v>130</v>
      </c>
      <c r="G27" s="14">
        <v>30</v>
      </c>
      <c r="H27" s="14">
        <v>1.2</v>
      </c>
      <c r="I27" s="16">
        <v>60366</v>
      </c>
      <c r="J27" s="14">
        <f t="shared" si="0"/>
        <v>192</v>
      </c>
      <c r="K27" s="16">
        <f t="shared" si="1"/>
        <v>60366</v>
      </c>
      <c r="L27" s="17" t="s">
        <v>174</v>
      </c>
    </row>
    <row r="28" ht="25.4" customHeight="1" spans="1:12">
      <c r="A28" s="10" t="s">
        <v>581</v>
      </c>
      <c r="B28" s="11" t="s">
        <v>187</v>
      </c>
      <c r="C28" s="12" t="s">
        <v>511</v>
      </c>
      <c r="D28" s="13" t="s">
        <v>582</v>
      </c>
      <c r="E28" s="14" t="s">
        <v>583</v>
      </c>
      <c r="F28" s="14">
        <v>130</v>
      </c>
      <c r="G28" s="14">
        <v>30</v>
      </c>
      <c r="H28" s="14">
        <v>1.2</v>
      </c>
      <c r="I28" s="16">
        <v>72166</v>
      </c>
      <c r="J28" s="14">
        <f t="shared" si="0"/>
        <v>192</v>
      </c>
      <c r="K28" s="16">
        <f t="shared" si="1"/>
        <v>72166</v>
      </c>
      <c r="L28" s="17" t="s">
        <v>174</v>
      </c>
    </row>
    <row r="29" ht="25.4" customHeight="1" spans="1:12">
      <c r="A29" s="10" t="s">
        <v>584</v>
      </c>
      <c r="B29" s="11" t="s">
        <v>53</v>
      </c>
      <c r="C29" s="12" t="s">
        <v>585</v>
      </c>
      <c r="D29" s="13" t="s">
        <v>586</v>
      </c>
      <c r="E29" s="14" t="s">
        <v>587</v>
      </c>
      <c r="F29" s="14">
        <v>120</v>
      </c>
      <c r="G29" s="14">
        <v>30</v>
      </c>
      <c r="H29" s="14">
        <v>1.2</v>
      </c>
      <c r="I29" s="16">
        <v>62058</v>
      </c>
      <c r="J29" s="14">
        <f t="shared" si="0"/>
        <v>180</v>
      </c>
      <c r="K29" s="16">
        <f t="shared" si="1"/>
        <v>62058</v>
      </c>
      <c r="L29" s="17" t="s">
        <v>174</v>
      </c>
    </row>
    <row r="30" ht="25.4" customHeight="1" spans="1:12">
      <c r="A30" s="10" t="s">
        <v>588</v>
      </c>
      <c r="B30" s="11" t="s">
        <v>53</v>
      </c>
      <c r="C30" s="12" t="s">
        <v>589</v>
      </c>
      <c r="D30" s="13" t="s">
        <v>590</v>
      </c>
      <c r="E30" s="14" t="s">
        <v>591</v>
      </c>
      <c r="F30" s="14">
        <v>110</v>
      </c>
      <c r="G30" s="14">
        <v>40</v>
      </c>
      <c r="H30" s="14">
        <v>1.2</v>
      </c>
      <c r="I30" s="16">
        <v>74430</v>
      </c>
      <c r="J30" s="14">
        <f t="shared" si="0"/>
        <v>180</v>
      </c>
      <c r="K30" s="16">
        <f t="shared" si="1"/>
        <v>74430</v>
      </c>
      <c r="L30" s="17" t="s">
        <v>174</v>
      </c>
    </row>
    <row r="31" ht="25.4" customHeight="1" spans="1:12">
      <c r="A31" s="10" t="s">
        <v>592</v>
      </c>
      <c r="B31" s="11" t="s">
        <v>246</v>
      </c>
      <c r="C31" s="12" t="s">
        <v>593</v>
      </c>
      <c r="D31" s="13" t="s">
        <v>594</v>
      </c>
      <c r="E31" s="14" t="s">
        <v>595</v>
      </c>
      <c r="F31" s="14">
        <v>135</v>
      </c>
      <c r="G31" s="14">
        <v>0</v>
      </c>
      <c r="H31" s="14">
        <v>1.2</v>
      </c>
      <c r="I31" s="16">
        <v>72122</v>
      </c>
      <c r="J31" s="14">
        <f t="shared" si="0"/>
        <v>162</v>
      </c>
      <c r="K31" s="16">
        <f t="shared" si="1"/>
        <v>72122</v>
      </c>
      <c r="L31" s="17" t="s">
        <v>174</v>
      </c>
    </row>
    <row r="32" ht="25.4" customHeight="1" spans="1:12">
      <c r="A32" s="10" t="s">
        <v>596</v>
      </c>
      <c r="B32" s="11" t="s">
        <v>28</v>
      </c>
      <c r="C32" s="12" t="s">
        <v>560</v>
      </c>
      <c r="D32" s="13" t="s">
        <v>597</v>
      </c>
      <c r="E32" s="14" t="s">
        <v>562</v>
      </c>
      <c r="F32" s="14">
        <v>100</v>
      </c>
      <c r="G32" s="14">
        <v>30</v>
      </c>
      <c r="H32" s="14">
        <v>1.1</v>
      </c>
      <c r="I32" s="16">
        <v>70018</v>
      </c>
      <c r="J32" s="14">
        <f t="shared" si="0"/>
        <v>143</v>
      </c>
      <c r="K32" s="16">
        <f t="shared" si="1"/>
        <v>70018</v>
      </c>
      <c r="L32" s="17" t="s">
        <v>174</v>
      </c>
    </row>
    <row r="33" ht="25.4" customHeight="1" spans="1:12">
      <c r="A33" s="10" t="s">
        <v>598</v>
      </c>
      <c r="B33" s="11" t="s">
        <v>58</v>
      </c>
      <c r="C33" s="12" t="s">
        <v>599</v>
      </c>
      <c r="D33" s="13" t="s">
        <v>600</v>
      </c>
      <c r="E33" s="14" t="s">
        <v>601</v>
      </c>
      <c r="F33" s="14">
        <v>85</v>
      </c>
      <c r="G33" s="14">
        <v>30</v>
      </c>
      <c r="H33" s="14">
        <v>1.2</v>
      </c>
      <c r="I33" s="16">
        <v>52958</v>
      </c>
      <c r="J33" s="14">
        <f t="shared" si="0"/>
        <v>138</v>
      </c>
      <c r="K33" s="16">
        <f t="shared" si="1"/>
        <v>52958</v>
      </c>
      <c r="L33" s="17" t="s">
        <v>174</v>
      </c>
    </row>
    <row r="34" ht="25.4" customHeight="1" spans="1:12">
      <c r="A34" s="10" t="s">
        <v>602</v>
      </c>
      <c r="B34" s="11" t="s">
        <v>67</v>
      </c>
      <c r="C34" s="12" t="s">
        <v>515</v>
      </c>
      <c r="D34" s="13" t="s">
        <v>603</v>
      </c>
      <c r="E34" s="14" t="s">
        <v>604</v>
      </c>
      <c r="F34" s="14">
        <v>85</v>
      </c>
      <c r="G34" s="14">
        <v>50</v>
      </c>
      <c r="H34" s="14">
        <v>1</v>
      </c>
      <c r="I34" s="16">
        <v>80000</v>
      </c>
      <c r="J34" s="14">
        <f t="shared" si="0"/>
        <v>135</v>
      </c>
      <c r="K34" s="16">
        <f t="shared" si="1"/>
        <v>80000</v>
      </c>
      <c r="L34" s="17" t="s">
        <v>174</v>
      </c>
    </row>
    <row r="35" ht="25.4" customHeight="1" spans="1:12">
      <c r="A35" s="10" t="s">
        <v>605</v>
      </c>
      <c r="B35" s="11" t="s">
        <v>138</v>
      </c>
      <c r="C35" s="12" t="s">
        <v>606</v>
      </c>
      <c r="D35" s="13" t="s">
        <v>607</v>
      </c>
      <c r="E35" s="14" t="s">
        <v>608</v>
      </c>
      <c r="F35" s="14">
        <v>105</v>
      </c>
      <c r="G35" s="14">
        <v>20</v>
      </c>
      <c r="H35" s="14">
        <v>1</v>
      </c>
      <c r="I35" s="16">
        <v>53386</v>
      </c>
      <c r="J35" s="14">
        <f t="shared" si="0"/>
        <v>125</v>
      </c>
      <c r="K35" s="16">
        <f t="shared" si="1"/>
        <v>53386</v>
      </c>
      <c r="L35" s="17" t="s">
        <v>174</v>
      </c>
    </row>
    <row r="36" ht="25.4" customHeight="1" spans="1:12">
      <c r="A36" s="10" t="s">
        <v>609</v>
      </c>
      <c r="B36" s="11" t="s">
        <v>48</v>
      </c>
      <c r="C36" s="12" t="s">
        <v>610</v>
      </c>
      <c r="D36" s="13" t="s">
        <v>611</v>
      </c>
      <c r="E36" s="14" t="s">
        <v>612</v>
      </c>
      <c r="F36" s="14">
        <v>110</v>
      </c>
      <c r="G36" s="14">
        <v>0</v>
      </c>
      <c r="H36" s="14">
        <v>1</v>
      </c>
      <c r="I36" s="16">
        <v>70137</v>
      </c>
      <c r="J36" s="14">
        <f t="shared" si="0"/>
        <v>110</v>
      </c>
      <c r="K36" s="16">
        <f t="shared" si="1"/>
        <v>70137</v>
      </c>
      <c r="L36" s="17" t="s">
        <v>174</v>
      </c>
    </row>
    <row r="37" ht="25.4" customHeight="1" spans="1:12">
      <c r="A37" s="10" t="s">
        <v>613</v>
      </c>
      <c r="B37" s="11" t="s">
        <v>58</v>
      </c>
      <c r="C37" s="12" t="s">
        <v>614</v>
      </c>
      <c r="D37" s="13" t="s">
        <v>615</v>
      </c>
      <c r="E37" s="14" t="s">
        <v>616</v>
      </c>
      <c r="F37" s="14">
        <v>55</v>
      </c>
      <c r="G37" s="14">
        <v>30</v>
      </c>
      <c r="H37" s="14">
        <v>1.2</v>
      </c>
      <c r="I37" s="16">
        <v>62501</v>
      </c>
      <c r="J37" s="14">
        <f t="shared" si="0"/>
        <v>102</v>
      </c>
      <c r="K37" s="16">
        <f t="shared" si="1"/>
        <v>62501</v>
      </c>
      <c r="L37" s="17" t="s">
        <v>174</v>
      </c>
    </row>
    <row r="38" ht="25.4" customHeight="1" spans="1:12">
      <c r="A38" s="10" t="s">
        <v>617</v>
      </c>
      <c r="B38" s="11" t="s">
        <v>48</v>
      </c>
      <c r="C38" s="12" t="s">
        <v>618</v>
      </c>
      <c r="D38" s="13" t="s">
        <v>619</v>
      </c>
      <c r="E38" s="14" t="s">
        <v>620</v>
      </c>
      <c r="F38" s="14">
        <v>55</v>
      </c>
      <c r="G38" s="14">
        <v>0</v>
      </c>
      <c r="H38" s="14">
        <v>1.1</v>
      </c>
      <c r="I38" s="16">
        <v>72154</v>
      </c>
      <c r="J38" s="14">
        <f t="shared" si="0"/>
        <v>60.5</v>
      </c>
      <c r="K38" s="16">
        <f t="shared" si="1"/>
        <v>72154</v>
      </c>
      <c r="L38" s="17" t="s">
        <v>174</v>
      </c>
    </row>
    <row r="39" ht="25.4" customHeight="1" spans="1:12">
      <c r="A39" s="10" t="s">
        <v>621</v>
      </c>
      <c r="B39" s="11" t="s">
        <v>48</v>
      </c>
      <c r="C39" s="12" t="s">
        <v>610</v>
      </c>
      <c r="D39" s="13" t="s">
        <v>622</v>
      </c>
      <c r="E39" s="14" t="s">
        <v>623</v>
      </c>
      <c r="F39" s="14">
        <v>30</v>
      </c>
      <c r="G39" s="14">
        <v>20</v>
      </c>
      <c r="H39" s="14">
        <v>1</v>
      </c>
      <c r="I39" s="16">
        <v>33855</v>
      </c>
      <c r="J39" s="14">
        <f t="shared" si="0"/>
        <v>50</v>
      </c>
      <c r="K39" s="16">
        <f t="shared" si="1"/>
        <v>33855</v>
      </c>
      <c r="L39" s="17" t="s">
        <v>174</v>
      </c>
    </row>
    <row r="40" ht="25.4" customHeight="1" spans="1:12">
      <c r="A40" s="10" t="s">
        <v>624</v>
      </c>
      <c r="B40" s="11" t="s">
        <v>43</v>
      </c>
      <c r="C40" s="12" t="s">
        <v>625</v>
      </c>
      <c r="D40" s="13" t="s">
        <v>626</v>
      </c>
      <c r="E40" s="14" t="s">
        <v>627</v>
      </c>
      <c r="F40" s="14">
        <v>5</v>
      </c>
      <c r="G40" s="14">
        <v>0</v>
      </c>
      <c r="H40" s="14">
        <v>1</v>
      </c>
      <c r="I40" s="16">
        <v>75500</v>
      </c>
      <c r="J40" s="14">
        <f t="shared" si="0"/>
        <v>5</v>
      </c>
      <c r="K40" s="16">
        <f t="shared" si="1"/>
        <v>75500</v>
      </c>
      <c r="L40" s="17" t="s">
        <v>174</v>
      </c>
    </row>
  </sheetData>
  <mergeCells count="1">
    <mergeCell ref="A1:L1"/>
  </mergeCells>
  <conditionalFormatting sqref="A3:A40">
    <cfRule type="duplicateValues" dxfId="0" priority="1"/>
  </conditionalFormatting>
  <printOptions horizontalCentered="1"/>
  <pageMargins left="0.393055555555556" right="0.393055555555556" top="0.393055555555556" bottom="0.393055555555556" header="0" footer="0"/>
  <pageSetup paperSize="9" scale="89" fitToHeight="0" orientation="landscape" horizontalDpi="600"/>
  <headerFooter>
    <oddFooter>&amp;L&amp;14裁判签名：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小学组成绩表</vt:lpstr>
      <vt:lpstr>初中组成绩表</vt:lpstr>
      <vt:lpstr>高中组成绩表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maxch</dc:creator>
  <cp:lastModifiedBy>小天</cp:lastModifiedBy>
  <dcterms:created xsi:type="dcterms:W3CDTF">2026-07-25T08:08:00Z</dcterms:created>
  <dcterms:modified xsi:type="dcterms:W3CDTF">2026-07-28T02:05:27Z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050222094C4C4A4C99329E816A46D644_11</vt:lpwstr>
  </property>
  <property fmtid="{D5CDD505-2E9C-101B-9397-08002B2CF9AE}" pid="3" name="KSOProductBuildVer">
    <vt:lpwstr>2052-12.1.0.15120</vt:lpwstr>
  </property>
  <property fmtid="{D5CDD505-2E9C-101B-9397-08002B2CF9AE}" pid="4" name="CalculationRule">
    <vt:i4>1</vt:i4>
  </property>
</Properties>
</file>