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1"/>
  </bookViews>
  <sheets>
    <sheet name="小学组成绩表" sheetId="1" r:id="rId1"/>
    <sheet name="初中组成绩表" sheetId="2" r:id="rId2"/>
    <sheet name="高中组成绩表" sheetId="3" r:id="rId3"/>
  </sheets>
  <definedNames>
    <definedName name="_xlnm._FilterDatabase" localSheetId="0" hidden="1">小学组成绩表!$A$1:$L$53</definedName>
    <definedName name="_xlnm._FilterDatabase" localSheetId="1" hidden="1">初中组成绩表!$A$1:$L$34</definedName>
    <definedName name="_xlnm._FilterDatabase" localSheetId="2" hidden="1">高中组成绩表!$A$1:$L$30</definedName>
    <definedName name="_xlnm.Print_Titles" localSheetId="0">小学组成绩表!$1:$2</definedName>
    <definedName name="_xlnm.Print_Titles" localSheetId="1">初中组成绩表!$1:$2</definedName>
    <definedName name="_xlnm.Print_Titles" localSheetId="2">高中组成绩表!$1:$2</definedName>
  </definedNames>
  <calcPr calcId="144525"/>
</workbook>
</file>

<file path=xl/sharedStrings.xml><?xml version="1.0" encoding="utf-8"?>
<sst xmlns="http://schemas.openxmlformats.org/spreadsheetml/2006/main" count="700" uniqueCount="443">
  <si>
    <t>第二十六届广东省青少年机器人竞赛-智慧城市比赛成绩表（小学组）</t>
  </si>
  <si>
    <t>出场
序号</t>
  </si>
  <si>
    <t>地市</t>
  </si>
  <si>
    <t>学校名称</t>
  </si>
  <si>
    <t>参赛选手</t>
  </si>
  <si>
    <t>教练员</t>
  </si>
  <si>
    <t>第一轮
分数</t>
  </si>
  <si>
    <t>第一轮
完成时间</t>
  </si>
  <si>
    <t>第二轮
分数</t>
  </si>
  <si>
    <t>第二轮
完成时间</t>
  </si>
  <si>
    <t>总成绩</t>
  </si>
  <si>
    <t>总用时</t>
  </si>
  <si>
    <t>等次</t>
  </si>
  <si>
    <t>N09</t>
  </si>
  <si>
    <t>揭阳市</t>
  </si>
  <si>
    <t>普宁陈宝文学校</t>
  </si>
  <si>
    <t>李霂鑫、陈咏铭</t>
  </si>
  <si>
    <t>吴映君、黄淼鑫</t>
  </si>
  <si>
    <t>一等</t>
  </si>
  <si>
    <t>N05</t>
  </si>
  <si>
    <t>汕头市</t>
  </si>
  <si>
    <t>汕头市龙湖区龙泰小学</t>
  </si>
  <si>
    <t>许淇扬、魏圳</t>
  </si>
  <si>
    <t>林瑶惠、黄晓梅</t>
  </si>
  <si>
    <t>N40</t>
  </si>
  <si>
    <t>汕头市东厦小学</t>
  </si>
  <si>
    <t>郭彦、余昊谦</t>
  </si>
  <si>
    <t>蔡蔚书</t>
  </si>
  <si>
    <t>N30</t>
  </si>
  <si>
    <t>中山市</t>
  </si>
  <si>
    <t>中山市古镇镇曹三小学</t>
  </si>
  <si>
    <t>肖芷然、王玥淇</t>
  </si>
  <si>
    <t>江越、肖文芹</t>
  </si>
  <si>
    <t>N38</t>
  </si>
  <si>
    <t>佛山市</t>
  </si>
  <si>
    <t>佛山市三水区航空科技实验小学、佛山市三水区北博德翰外国语学校</t>
  </si>
  <si>
    <t>陈梓扬、何敬轩</t>
  </si>
  <si>
    <t>黄芷欣、刘敏</t>
  </si>
  <si>
    <t>N31</t>
  </si>
  <si>
    <t>蔡宥晨、郑鹏宇</t>
  </si>
  <si>
    <t>谢凌峰、钟晓丽</t>
  </si>
  <si>
    <t>N22</t>
  </si>
  <si>
    <t>汕头市澄海第三实验小学、汕头市澄海汇璟实验小学</t>
  </si>
  <si>
    <t>杨沛铄、陈轩宇</t>
  </si>
  <si>
    <t>陈素馥</t>
  </si>
  <si>
    <t>N37</t>
  </si>
  <si>
    <t>惠州市</t>
  </si>
  <si>
    <t>惠州市惠城区南实小学</t>
  </si>
  <si>
    <t>温达唯、李高翊</t>
  </si>
  <si>
    <t>陈虹、黄家俊</t>
  </si>
  <si>
    <t>二等</t>
  </si>
  <si>
    <t>N23</t>
  </si>
  <si>
    <t>苏鹏程、陈天皓</t>
  </si>
  <si>
    <t>黄艳平、江越</t>
  </si>
  <si>
    <t>N35</t>
  </si>
  <si>
    <t>汕头市外马路第三小学、汕头市新乡小学</t>
  </si>
  <si>
    <t>洪依琳、张睿弘</t>
  </si>
  <si>
    <t>李丰标、方立鹏</t>
  </si>
  <si>
    <t>N50</t>
  </si>
  <si>
    <t>朱致宁、欧阳逸桦</t>
  </si>
  <si>
    <t>肖文芹、江越</t>
  </si>
  <si>
    <t>N45</t>
  </si>
  <si>
    <t>中山市菊城小学</t>
  </si>
  <si>
    <t>殷梓烨、江振熙</t>
  </si>
  <si>
    <t>黄浩宏、杨永生</t>
  </si>
  <si>
    <t>N06</t>
  </si>
  <si>
    <t>广州市</t>
  </si>
  <si>
    <t>广州市南沙区南涌小学</t>
  </si>
  <si>
    <t>彭浩楠、梁伟源</t>
  </si>
  <si>
    <t>谢巨勉</t>
  </si>
  <si>
    <t>N16</t>
  </si>
  <si>
    <t>普宁市流沙第六小学</t>
  </si>
  <si>
    <t>黄佳皓、赖婧涵</t>
  </si>
  <si>
    <t>赖春虹</t>
  </si>
  <si>
    <t>N33</t>
  </si>
  <si>
    <t>惠州仲恺高新区第七学校</t>
  </si>
  <si>
    <t>温济琦、付语歆</t>
  </si>
  <si>
    <t>孙蔚妍</t>
  </si>
  <si>
    <t>N01</t>
  </si>
  <si>
    <t>广州市天河区青少年宫</t>
  </si>
  <si>
    <t>陈子轩、郭子靖</t>
  </si>
  <si>
    <t>洪楚扬、王小兵</t>
  </si>
  <si>
    <t>N27</t>
  </si>
  <si>
    <t>深圳市</t>
  </si>
  <si>
    <t>深圳市新安中学（集团）第二外国语学校</t>
  </si>
  <si>
    <t>陈俊宇、王安泽</t>
  </si>
  <si>
    <t>吴燕纯、吴宇飞</t>
  </si>
  <si>
    <t>N42</t>
  </si>
  <si>
    <t>佛山市三水区云东海学校、佛山市三水区西南街道中心小学</t>
  </si>
  <si>
    <t>陆志彬、包作源</t>
  </si>
  <si>
    <t>杨慧琳</t>
  </si>
  <si>
    <t>N39</t>
  </si>
  <si>
    <t>江门市</t>
  </si>
  <si>
    <t>江门市北苑小学</t>
  </si>
  <si>
    <t>林锦天、李婉宜</t>
  </si>
  <si>
    <t>林宝珍、梁丽晶</t>
  </si>
  <si>
    <t>N15</t>
  </si>
  <si>
    <t>茂名市</t>
  </si>
  <si>
    <t>华南师范大学附属信宜学校</t>
  </si>
  <si>
    <t>张泽荣、蔡宇轩</t>
  </si>
  <si>
    <t>陈锋、罗瑞梅</t>
  </si>
  <si>
    <t>N20</t>
  </si>
  <si>
    <t>江门市新会区大鳌镇特沙小学</t>
  </si>
  <si>
    <t>梁圣乔、梁近誉</t>
  </si>
  <si>
    <t>李剑锋、何健华</t>
  </si>
  <si>
    <t>N25</t>
  </si>
  <si>
    <t>惠州仲恺高新技术产业开发区陈江五一小学</t>
  </si>
  <si>
    <t>戴昱、黄皓辰</t>
  </si>
  <si>
    <t>卢智敏、钟慧玲</t>
  </si>
  <si>
    <t>N48</t>
  </si>
  <si>
    <t>广州市南沙区东涌第一小学</t>
  </si>
  <si>
    <t>郭至谦、曾智轩</t>
  </si>
  <si>
    <t>郑泽健、傅克胜</t>
  </si>
  <si>
    <t>N34</t>
  </si>
  <si>
    <t>河源市</t>
  </si>
  <si>
    <t>东源县第三小学</t>
  </si>
  <si>
    <t>陈可沂、陈佑洋</t>
  </si>
  <si>
    <t>张倩、张世川</t>
  </si>
  <si>
    <t>三等</t>
  </si>
  <si>
    <t>N43</t>
  </si>
  <si>
    <t>东莞市</t>
  </si>
  <si>
    <t>东莞市松山湖第一小学</t>
  </si>
  <si>
    <t>程晗秀、杜若兮</t>
  </si>
  <si>
    <t>王新乐、刘琼</t>
  </si>
  <si>
    <t>N24</t>
  </si>
  <si>
    <t>汕头市东厦小学、汕头市民族路小学</t>
  </si>
  <si>
    <t>黄天逸、林韬</t>
  </si>
  <si>
    <t>蔡蔚书、林少兰</t>
  </si>
  <si>
    <t>N36</t>
  </si>
  <si>
    <t>汤丁宇、毛唯桢</t>
  </si>
  <si>
    <t>王新乐、李泰忠</t>
  </si>
  <si>
    <t>N18</t>
  </si>
  <si>
    <t>佛山市三水区云东海学校、佛山市三水区西南街道实验小学</t>
  </si>
  <si>
    <t>俞兆轩、陈嘉羿</t>
  </si>
  <si>
    <t>严永杰</t>
  </si>
  <si>
    <t>N02</t>
  </si>
  <si>
    <t>普宁市流沙第一小学</t>
  </si>
  <si>
    <t>李禹川、王润森</t>
  </si>
  <si>
    <t>林玉端、张奕璇</t>
  </si>
  <si>
    <t>N32</t>
  </si>
  <si>
    <t>梅州市</t>
  </si>
  <si>
    <t>大埔县张云栽实验小学</t>
  </si>
  <si>
    <t>贺芮琪、罗紫茹</t>
  </si>
  <si>
    <t>游宗锬、房顺康</t>
  </si>
  <si>
    <t>N21</t>
  </si>
  <si>
    <t>东莞松山湖中心小学、东莞市横沥镇第二小学</t>
  </si>
  <si>
    <t>苏裕桓、尹一帆</t>
  </si>
  <si>
    <t>周汉强</t>
  </si>
  <si>
    <t>N49</t>
  </si>
  <si>
    <t>广州市黄埔区青少年宫</t>
  </si>
  <si>
    <t>黎子骞、黎炜荻</t>
  </si>
  <si>
    <t>洪楚扬、孔健</t>
  </si>
  <si>
    <t>N08</t>
  </si>
  <si>
    <t>茂名市福华小学</t>
  </si>
  <si>
    <t>郑可、刘宸睿</t>
  </si>
  <si>
    <t>李的真、任晓锋</t>
  </si>
  <si>
    <t>N44</t>
  </si>
  <si>
    <t>肇庆市</t>
  </si>
  <si>
    <t>肇庆市第十六小学、肇庆市第一小学</t>
  </si>
  <si>
    <t>伍绍濠、黄俊皓</t>
  </si>
  <si>
    <t>李友、欧丽珊</t>
  </si>
  <si>
    <t>N14</t>
  </si>
  <si>
    <t>广东梅县外国语学校富力城附属小学</t>
  </si>
  <si>
    <t>吴俊斌、林阳</t>
  </si>
  <si>
    <t>冯尚锋、廖妮</t>
  </si>
  <si>
    <t>N04</t>
  </si>
  <si>
    <t>佛山市禅城区环湖小学、佛山市禅城区东华里小学</t>
  </si>
  <si>
    <t>吴礼瀚、曹骞</t>
  </si>
  <si>
    <t>庄溢楠</t>
  </si>
  <si>
    <t>N29</t>
  </si>
  <si>
    <t>曾渝博、邓钰港</t>
  </si>
  <si>
    <t>周泳承、刘梅</t>
  </si>
  <si>
    <t>N19</t>
  </si>
  <si>
    <t>阳江市</t>
  </si>
  <si>
    <t>阳江市科技馆</t>
  </si>
  <si>
    <t>谢昕芮、谢昕然</t>
  </si>
  <si>
    <t>梁耀辉、朱家震</t>
  </si>
  <si>
    <t>N17</t>
  </si>
  <si>
    <t>黄宸希、李俊桦</t>
  </si>
  <si>
    <t>N41</t>
  </si>
  <si>
    <t>肇庆市第十六小学、肇庆市百花园小学</t>
  </si>
  <si>
    <t>刘玮洛、李子誉</t>
  </si>
  <si>
    <t>麦颖津、李友</t>
  </si>
  <si>
    <t>N51</t>
  </si>
  <si>
    <t>江门市新会尚雅学校</t>
  </si>
  <si>
    <t>钟立言、唐煦尧</t>
  </si>
  <si>
    <t>林丽娟、范绍联</t>
  </si>
  <si>
    <t>N47</t>
  </si>
  <si>
    <t>四会市东城街道荔枝湾小学</t>
  </si>
  <si>
    <t>罗立言、罗立行</t>
  </si>
  <si>
    <t>吴家庆、宋日琼</t>
  </si>
  <si>
    <t>N46</t>
  </si>
  <si>
    <t>阳江市江城第一小学城南校区、阳江市阳东正雅学校</t>
  </si>
  <si>
    <t>陈泽楠、谢宜君</t>
  </si>
  <si>
    <t>李桂强、刘艳芳</t>
  </si>
  <si>
    <t>N07</t>
  </si>
  <si>
    <t>曾梓芮、林熙竣</t>
  </si>
  <si>
    <t>梁文艺、饶伟明</t>
  </si>
  <si>
    <t>N12</t>
  </si>
  <si>
    <t>东源县第五小学</t>
  </si>
  <si>
    <t>廖焕威、欧阳荣</t>
  </si>
  <si>
    <t>黄鑫桓、张锐锋</t>
  </si>
  <si>
    <t>N28</t>
  </si>
  <si>
    <t>丰顺县汤坑镇第一中心小学</t>
  </si>
  <si>
    <t>魏图坤、徐锦晨</t>
  </si>
  <si>
    <t>吴敬妮、罗渊</t>
  </si>
  <si>
    <t>N13</t>
  </si>
  <si>
    <t>湛江市</t>
  </si>
  <si>
    <t>湛江市第三十二中学、湛江经济技术开发区第四中学</t>
  </si>
  <si>
    <t>田嵩陌、刘宗睿</t>
  </si>
  <si>
    <t>胡丽龄、陈日丰</t>
  </si>
  <si>
    <t>N10</t>
  </si>
  <si>
    <t>揭阳市榕城区实验学校</t>
  </si>
  <si>
    <t>夏欣媛、洪豪汛</t>
  </si>
  <si>
    <t>许启阳</t>
  </si>
  <si>
    <t>N26</t>
  </si>
  <si>
    <t>杨泽邦、朱茂权</t>
  </si>
  <si>
    <t>N11</t>
  </si>
  <si>
    <t>茂名市愉园小学</t>
  </si>
  <si>
    <t>吕佳晓、冯浩轩</t>
  </si>
  <si>
    <t>陈伟东、杨少婕</t>
  </si>
  <si>
    <t>N03</t>
  </si>
  <si>
    <t>肇庆市第十六小学、肇庆市高要区第一小学</t>
  </si>
  <si>
    <t>黄豆、区云皓</t>
  </si>
  <si>
    <t>欧丽珊、麦颖津</t>
  </si>
  <si>
    <t>第二十六届广东省青少年机器人竞赛-智慧城市比赛成绩表（初中组）</t>
  </si>
  <si>
    <t>P19</t>
  </si>
  <si>
    <t>汕头市金平区碧华学校</t>
  </si>
  <si>
    <t>李曦雯、亢旻宇</t>
  </si>
  <si>
    <t>林镕淇</t>
  </si>
  <si>
    <t>P13</t>
  </si>
  <si>
    <t>广州市南沙区滨海实验学校、广州外国语学校附属学校</t>
  </si>
  <si>
    <t>陈楚翰、刘睿</t>
  </si>
  <si>
    <t>刘钊泳</t>
  </si>
  <si>
    <t>P08</t>
  </si>
  <si>
    <t>东莞市寮步镇外国语初级中学、东莞市松山湖北区学校</t>
  </si>
  <si>
    <t>魏名辰、龙宇轩</t>
  </si>
  <si>
    <t>蓝少霞、寇泽平</t>
  </si>
  <si>
    <t>P16</t>
  </si>
  <si>
    <t>深圳市新安中学（集团）第一实验学校</t>
  </si>
  <si>
    <t>王子睿、刘浩宇</t>
  </si>
  <si>
    <t>郑泽崇、侯光宇</t>
  </si>
  <si>
    <t>P17</t>
  </si>
  <si>
    <t>普宁市红领巾实验学校</t>
  </si>
  <si>
    <t>秦钲皓、戴典航</t>
  </si>
  <si>
    <t>黄惠敏、林泽祥</t>
  </si>
  <si>
    <t>P10</t>
  </si>
  <si>
    <t>河源市东源县实验中学</t>
  </si>
  <si>
    <t>缪权锋、李锦星</t>
  </si>
  <si>
    <t>李定安、陈爱谷</t>
  </si>
  <si>
    <t>P14</t>
  </si>
  <si>
    <t>惠州市第一中学附属金山湖学校、惠州市惠城区惠外学校</t>
  </si>
  <si>
    <t>罗钰轩、任志强</t>
  </si>
  <si>
    <t>钟林杰、黄佛佑</t>
  </si>
  <si>
    <t>P23</t>
  </si>
  <si>
    <t>云浮市</t>
  </si>
  <si>
    <t>云浮市黄岗实验中学</t>
  </si>
  <si>
    <t>梁雄星、刘梓程</t>
  </si>
  <si>
    <t>方帅东、王丹</t>
  </si>
  <si>
    <t>P15</t>
  </si>
  <si>
    <t>中山火炬高技术产业开发区第二中学</t>
  </si>
  <si>
    <t>李艾璇、叶贝</t>
  </si>
  <si>
    <t>王媛媛、季磊</t>
  </si>
  <si>
    <t>P31</t>
  </si>
  <si>
    <t>广东肇庆中学、肇庆市铁路学校</t>
  </si>
  <si>
    <t>刘嘉喜、白锦涵</t>
  </si>
  <si>
    <t>张燕清、李友</t>
  </si>
  <si>
    <t>P09</t>
  </si>
  <si>
    <t>张睿航、黄琰森</t>
  </si>
  <si>
    <t>P22</t>
  </si>
  <si>
    <t>普宁市第二中学</t>
  </si>
  <si>
    <t>黄南翔、马时炜</t>
  </si>
  <si>
    <t>黄海霞、赖能仲</t>
  </si>
  <si>
    <t>P07</t>
  </si>
  <si>
    <t>广州市南沙东涌中学</t>
  </si>
  <si>
    <t>樊家铭、刘柏炜</t>
  </si>
  <si>
    <t>谭少玲、陈俊宇</t>
  </si>
  <si>
    <t>P24</t>
  </si>
  <si>
    <t>汕头市澄海实验学校、汕头市粤东明德学校</t>
  </si>
  <si>
    <t>许博伦、陈南羽</t>
  </si>
  <si>
    <t>P27</t>
  </si>
  <si>
    <t>吴旭航、姚嘉皓</t>
  </si>
  <si>
    <t>吴宇飞、吴燕纯</t>
  </si>
  <si>
    <t>P04</t>
  </si>
  <si>
    <t>江门市新会区大泽镇大泽初级中学</t>
  </si>
  <si>
    <t>吴思琳、陈馨怡</t>
  </si>
  <si>
    <t>陈梓恒、钟汝锹</t>
  </si>
  <si>
    <t>P25</t>
  </si>
  <si>
    <t>江门市江海区景贤实验学校</t>
  </si>
  <si>
    <t>王睿麟、叶梓欣</t>
  </si>
  <si>
    <t>叶艳辉</t>
  </si>
  <si>
    <t>P29</t>
  </si>
  <si>
    <t>珠海市</t>
  </si>
  <si>
    <t>珠海市凤凰中学</t>
  </si>
  <si>
    <t>刘涤非、吴迪</t>
  </si>
  <si>
    <t>赖甲坎</t>
  </si>
  <si>
    <t>P32</t>
  </si>
  <si>
    <t>东源县崇文学校</t>
  </si>
  <si>
    <t>蔡佳萍、李诗雅</t>
  </si>
  <si>
    <t>叶小婷、钟桂文</t>
  </si>
  <si>
    <t>P30</t>
  </si>
  <si>
    <t>广东梅县外国语学校</t>
  </si>
  <si>
    <t>李奕涵、赖华斌</t>
  </si>
  <si>
    <t>张任新、叶俊良</t>
  </si>
  <si>
    <t>P12</t>
  </si>
  <si>
    <t>中山市东凤镇梅沙实验学校</t>
  </si>
  <si>
    <t>周钲曦、舒子恒</t>
  </si>
  <si>
    <t>陈飞、高锦城</t>
  </si>
  <si>
    <t>P06</t>
  </si>
  <si>
    <t>茂名市祥和中学</t>
  </si>
  <si>
    <t>黄莫洋、何其乐</t>
  </si>
  <si>
    <t>梁金燕、曾俊达</t>
  </si>
  <si>
    <t>P28</t>
  </si>
  <si>
    <t>肇庆市颂德学校</t>
  </si>
  <si>
    <t>郭文颖、卢思宇</t>
  </si>
  <si>
    <t>赵燕娇、欧丽珊</t>
  </si>
  <si>
    <t>P01</t>
  </si>
  <si>
    <t>东莞市松山湖第一初级中学、东莞市东华初级中学</t>
  </si>
  <si>
    <t>章柏然、郑泽宇</t>
  </si>
  <si>
    <t>周宇航、谢月怡</t>
  </si>
  <si>
    <t>P05</t>
  </si>
  <si>
    <t>惠州大亚湾经济技术开发区西区第三实验学校</t>
  </si>
  <si>
    <t>王湙辰、温浩宇</t>
  </si>
  <si>
    <t>曾弋、魏琦益</t>
  </si>
  <si>
    <t>P11</t>
  </si>
  <si>
    <t>阳江市第一中学</t>
  </si>
  <si>
    <t>关开信、施博深</t>
  </si>
  <si>
    <t>庞志文、黎水成</t>
  </si>
  <si>
    <t>P18</t>
  </si>
  <si>
    <t>罗定中学城东学校</t>
  </si>
  <si>
    <t>谢正阳、许雨</t>
  </si>
  <si>
    <t>廖湛欣、廖锐光</t>
  </si>
  <si>
    <t>P26</t>
  </si>
  <si>
    <t>茂名市电白区电城中学</t>
  </si>
  <si>
    <t>周昱希、陈扬鹏</t>
  </si>
  <si>
    <t>陈少庆、吴伟雄</t>
  </si>
  <si>
    <t>P21</t>
  </si>
  <si>
    <t>吴川市广大实验学校、广东实验中学湛江学校</t>
  </si>
  <si>
    <t>苏柏豪、龙宏钜</t>
  </si>
  <si>
    <t>陈日丰</t>
  </si>
  <si>
    <t>P03</t>
  </si>
  <si>
    <t>黄健峰、林铭浩</t>
  </si>
  <si>
    <t>P20</t>
  </si>
  <si>
    <t>湛江市第二十八中学、湛江市第十七中学</t>
  </si>
  <si>
    <t>李梓荣、王冠迪</t>
  </si>
  <si>
    <t>P02</t>
  </si>
  <si>
    <t>赖绎心、黄晓东</t>
  </si>
  <si>
    <t>第二十六届广东省青少年机器人竞赛-智慧城市比赛成绩表（高中组）</t>
  </si>
  <si>
    <t>Q14</t>
  </si>
  <si>
    <t>黄枫灿、田杰</t>
  </si>
  <si>
    <t>黄水燕</t>
  </si>
  <si>
    <t>Q15</t>
  </si>
  <si>
    <t>惠州大亚湾经济技术开发区第一中学</t>
  </si>
  <si>
    <t>谢琳嫒、张紫婷</t>
  </si>
  <si>
    <t>曾粤昆、古嘉欢</t>
  </si>
  <si>
    <t>Q23</t>
  </si>
  <si>
    <t>何炘淇、邱静</t>
  </si>
  <si>
    <t>Q05</t>
  </si>
  <si>
    <t>中山市华侨中学</t>
  </si>
  <si>
    <t>王子豪、戴铭喜</t>
  </si>
  <si>
    <t>杨正</t>
  </si>
  <si>
    <t>Q19</t>
  </si>
  <si>
    <t>区艺谦、陈文礼</t>
  </si>
  <si>
    <t>Q13</t>
  </si>
  <si>
    <t>汕头市龙湖区碧华实验学校</t>
  </si>
  <si>
    <t>林孜颐、陈子烨</t>
  </si>
  <si>
    <t>Q10</t>
  </si>
  <si>
    <t>华南师范大学附属普宁学校</t>
  </si>
  <si>
    <t>曾健鹏、陈嘉彤</t>
  </si>
  <si>
    <t>李润钿、陈锋</t>
  </si>
  <si>
    <t>Q06</t>
  </si>
  <si>
    <t>惠东县惠东高级中学</t>
  </si>
  <si>
    <t>詹子祺、郑颖廷</t>
  </si>
  <si>
    <t>朱代超、陈理欧</t>
  </si>
  <si>
    <t>Q03</t>
  </si>
  <si>
    <t>陈铁伟、刘宇</t>
  </si>
  <si>
    <t>吴晓莲、王建梅</t>
  </si>
  <si>
    <t>Q27</t>
  </si>
  <si>
    <t>东源高级中学</t>
  </si>
  <si>
    <t>邱佳旗、黄智颖</t>
  </si>
  <si>
    <t>陈雪辉、刘恩秀</t>
  </si>
  <si>
    <t>Q22</t>
  </si>
  <si>
    <t>杨盈、农靖辉</t>
  </si>
  <si>
    <t>曾粤昆、赖海璇</t>
  </si>
  <si>
    <t>Q25</t>
  </si>
  <si>
    <t>汕头市澄海汇璟中学</t>
  </si>
  <si>
    <t>詹泽宇、张锦程</t>
  </si>
  <si>
    <t>Q16</t>
  </si>
  <si>
    <t>茂名市第十六中学</t>
  </si>
  <si>
    <t>张晓曼、谭皓徽</t>
  </si>
  <si>
    <t>林淋、吕宇云</t>
  </si>
  <si>
    <t>Q30</t>
  </si>
  <si>
    <t>广州协和学校</t>
  </si>
  <si>
    <t>郭铭德、刘凯琪</t>
  </si>
  <si>
    <t>邬志兴、范啟政</t>
  </si>
  <si>
    <t>Q17</t>
  </si>
  <si>
    <t>刘菁菁、刘钰淇</t>
  </si>
  <si>
    <t>Q12</t>
  </si>
  <si>
    <t>廖云涛、李梓熙</t>
  </si>
  <si>
    <t>林淋、吴韬</t>
  </si>
  <si>
    <t>Q11</t>
  </si>
  <si>
    <t>广州大学附属东江中学</t>
  </si>
  <si>
    <t>吴恒旭、张浩宇</t>
  </si>
  <si>
    <t>杨丽华、徐淑君</t>
  </si>
  <si>
    <t>Q26</t>
  </si>
  <si>
    <t>珠海市第二中学</t>
  </si>
  <si>
    <t>邓昊宇、陈圣翌</t>
  </si>
  <si>
    <t>甘建城</t>
  </si>
  <si>
    <t>Q02</t>
  </si>
  <si>
    <t>刘銘浩、钟昌盛</t>
  </si>
  <si>
    <t>王会珍、肖琳</t>
  </si>
  <si>
    <t>Q24</t>
  </si>
  <si>
    <t>佛山市南海区理工职业技术学校</t>
  </si>
  <si>
    <t>吴俊杰、陈亮轩</t>
  </si>
  <si>
    <t>苏子东、朱梅娟</t>
  </si>
  <si>
    <t>Q04</t>
  </si>
  <si>
    <t>省直属学校（省实）</t>
  </si>
  <si>
    <t>广东实验中学</t>
  </si>
  <si>
    <t>林秉翰、王烁涵</t>
  </si>
  <si>
    <t>梅乐、张雨澄</t>
  </si>
  <si>
    <t>Q08</t>
  </si>
  <si>
    <t>清远市</t>
  </si>
  <si>
    <t>清远市华侨中学</t>
  </si>
  <si>
    <t>龙俊轩、黄彦熙</t>
  </si>
  <si>
    <t>郭倩蕴、李晓婷</t>
  </si>
  <si>
    <t>Q28</t>
  </si>
  <si>
    <t>东莞市大岭山中学</t>
  </si>
  <si>
    <t>刘佳琪、唐颢恺</t>
  </si>
  <si>
    <t>杨飞燕、杜礼娴</t>
  </si>
  <si>
    <t>Q07</t>
  </si>
  <si>
    <t>罗顺宁、刘宇涵</t>
  </si>
  <si>
    <t>Q01</t>
  </si>
  <si>
    <t>朱佩琪、邹梓柔</t>
  </si>
  <si>
    <t>Q21</t>
  </si>
  <si>
    <t>陈梓轩、向杰华</t>
  </si>
  <si>
    <t>郭倩蕴、黄灏</t>
  </si>
  <si>
    <t>Q20</t>
  </si>
  <si>
    <t>谭富强、吴豪伟</t>
  </si>
  <si>
    <t>刘家华、黄政钧</t>
  </si>
  <si>
    <t>Q09</t>
  </si>
  <si>
    <t>江门市蓬江区广德实验学校</t>
  </si>
  <si>
    <t>柯颖、容汇源</t>
  </si>
  <si>
    <t>罗卓铭、黄泳琳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</si>
</sst>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\'00\&quot;00"/>
  </numFmts>
  <fonts count="28">
    <font>
      <sz val="10"/>
      <name val="Arial"/>
      <charset val="134"/>
    </font>
    <font>
      <b/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name val="微软雅黑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3"/>
  <sheetViews>
    <sheetView workbookViewId="0">
      <pane ySplit="2" topLeftCell="A3" activePane="bottomLeft" state="frozen"/>
      <selection/>
      <selection pane="bottomLeft" activeCell="B9" sqref="B9"/>
    </sheetView>
  </sheetViews>
  <sheetFormatPr defaultColWidth="9.15238095238095" defaultRowHeight="12.75"/>
  <cols>
    <col min="1" max="1" width="6" style="3" customWidth="1"/>
    <col min="2" max="2" width="8.57142857142857" style="3" customWidth="1"/>
    <col min="3" max="3" width="36.152380952381" style="5" customWidth="1"/>
    <col min="4" max="5" width="15.7238095238095" style="6" customWidth="1"/>
    <col min="6" max="11" width="9.15238095238095" style="3"/>
    <col min="12" max="12" width="9.15238095238095" style="3" customWidth="1"/>
    <col min="13" max="218" width="9.15238095238095" style="3"/>
    <col min="219" max="219" width="17.847619047619" style="3" customWidth="1"/>
    <col min="220" max="220" width="48" style="3" customWidth="1"/>
    <col min="221" max="221" width="15.7238095238095" style="3" customWidth="1"/>
    <col min="222" max="222" width="13.7238095238095" style="3" customWidth="1"/>
    <col min="223" max="474" width="9.15238095238095" style="3"/>
    <col min="475" max="475" width="17.847619047619" style="3" customWidth="1"/>
    <col min="476" max="476" width="48" style="3" customWidth="1"/>
    <col min="477" max="477" width="15.7238095238095" style="3" customWidth="1"/>
    <col min="478" max="478" width="13.7238095238095" style="3" customWidth="1"/>
    <col min="479" max="730" width="9.15238095238095" style="3"/>
    <col min="731" max="731" width="17.847619047619" style="3" customWidth="1"/>
    <col min="732" max="732" width="48" style="3" customWidth="1"/>
    <col min="733" max="733" width="15.7238095238095" style="3" customWidth="1"/>
    <col min="734" max="734" width="13.7238095238095" style="3" customWidth="1"/>
    <col min="735" max="986" width="9.15238095238095" style="3"/>
    <col min="987" max="987" width="17.847619047619" style="3" customWidth="1"/>
    <col min="988" max="988" width="48" style="3" customWidth="1"/>
    <col min="989" max="989" width="15.7238095238095" style="3" customWidth="1"/>
    <col min="990" max="990" width="13.7238095238095" style="3" customWidth="1"/>
    <col min="991" max="1242" width="9.15238095238095" style="3"/>
    <col min="1243" max="1243" width="17.847619047619" style="3" customWidth="1"/>
    <col min="1244" max="1244" width="48" style="3" customWidth="1"/>
    <col min="1245" max="1245" width="15.7238095238095" style="3" customWidth="1"/>
    <col min="1246" max="1246" width="13.7238095238095" style="3" customWidth="1"/>
    <col min="1247" max="1498" width="9.15238095238095" style="3"/>
    <col min="1499" max="1499" width="17.847619047619" style="3" customWidth="1"/>
    <col min="1500" max="1500" width="48" style="3" customWidth="1"/>
    <col min="1501" max="1501" width="15.7238095238095" style="3" customWidth="1"/>
    <col min="1502" max="1502" width="13.7238095238095" style="3" customWidth="1"/>
    <col min="1503" max="1754" width="9.15238095238095" style="3"/>
    <col min="1755" max="1755" width="17.847619047619" style="3" customWidth="1"/>
    <col min="1756" max="1756" width="48" style="3" customWidth="1"/>
    <col min="1757" max="1757" width="15.7238095238095" style="3" customWidth="1"/>
    <col min="1758" max="1758" width="13.7238095238095" style="3" customWidth="1"/>
    <col min="1759" max="2010" width="9.15238095238095" style="3"/>
    <col min="2011" max="2011" width="17.847619047619" style="3" customWidth="1"/>
    <col min="2012" max="2012" width="48" style="3" customWidth="1"/>
    <col min="2013" max="2013" width="15.7238095238095" style="3" customWidth="1"/>
    <col min="2014" max="2014" width="13.7238095238095" style="3" customWidth="1"/>
    <col min="2015" max="2266" width="9.15238095238095" style="3"/>
    <col min="2267" max="2267" width="17.847619047619" style="3" customWidth="1"/>
    <col min="2268" max="2268" width="48" style="3" customWidth="1"/>
    <col min="2269" max="2269" width="15.7238095238095" style="3" customWidth="1"/>
    <col min="2270" max="2270" width="13.7238095238095" style="3" customWidth="1"/>
    <col min="2271" max="2522" width="9.15238095238095" style="3"/>
    <col min="2523" max="2523" width="17.847619047619" style="3" customWidth="1"/>
    <col min="2524" max="2524" width="48" style="3" customWidth="1"/>
    <col min="2525" max="2525" width="15.7238095238095" style="3" customWidth="1"/>
    <col min="2526" max="2526" width="13.7238095238095" style="3" customWidth="1"/>
    <col min="2527" max="2778" width="9.15238095238095" style="3"/>
    <col min="2779" max="2779" width="17.847619047619" style="3" customWidth="1"/>
    <col min="2780" max="2780" width="48" style="3" customWidth="1"/>
    <col min="2781" max="2781" width="15.7238095238095" style="3" customWidth="1"/>
    <col min="2782" max="2782" width="13.7238095238095" style="3" customWidth="1"/>
    <col min="2783" max="3034" width="9.15238095238095" style="3"/>
    <col min="3035" max="3035" width="17.847619047619" style="3" customWidth="1"/>
    <col min="3036" max="3036" width="48" style="3" customWidth="1"/>
    <col min="3037" max="3037" width="15.7238095238095" style="3" customWidth="1"/>
    <col min="3038" max="3038" width="13.7238095238095" style="3" customWidth="1"/>
    <col min="3039" max="3290" width="9.15238095238095" style="3"/>
    <col min="3291" max="3291" width="17.847619047619" style="3" customWidth="1"/>
    <col min="3292" max="3292" width="48" style="3" customWidth="1"/>
    <col min="3293" max="3293" width="15.7238095238095" style="3" customWidth="1"/>
    <col min="3294" max="3294" width="13.7238095238095" style="3" customWidth="1"/>
    <col min="3295" max="3546" width="9.15238095238095" style="3"/>
    <col min="3547" max="3547" width="17.847619047619" style="3" customWidth="1"/>
    <col min="3548" max="3548" width="48" style="3" customWidth="1"/>
    <col min="3549" max="3549" width="15.7238095238095" style="3" customWidth="1"/>
    <col min="3550" max="3550" width="13.7238095238095" style="3" customWidth="1"/>
    <col min="3551" max="3802" width="9.15238095238095" style="3"/>
    <col min="3803" max="3803" width="17.847619047619" style="3" customWidth="1"/>
    <col min="3804" max="3804" width="48" style="3" customWidth="1"/>
    <col min="3805" max="3805" width="15.7238095238095" style="3" customWidth="1"/>
    <col min="3806" max="3806" width="13.7238095238095" style="3" customWidth="1"/>
    <col min="3807" max="4058" width="9.15238095238095" style="3"/>
    <col min="4059" max="4059" width="17.847619047619" style="3" customWidth="1"/>
    <col min="4060" max="4060" width="48" style="3" customWidth="1"/>
    <col min="4061" max="4061" width="15.7238095238095" style="3" customWidth="1"/>
    <col min="4062" max="4062" width="13.7238095238095" style="3" customWidth="1"/>
    <col min="4063" max="4314" width="9.15238095238095" style="3"/>
    <col min="4315" max="4315" width="17.847619047619" style="3" customWidth="1"/>
    <col min="4316" max="4316" width="48" style="3" customWidth="1"/>
    <col min="4317" max="4317" width="15.7238095238095" style="3" customWidth="1"/>
    <col min="4318" max="4318" width="13.7238095238095" style="3" customWidth="1"/>
    <col min="4319" max="4570" width="9.15238095238095" style="3"/>
    <col min="4571" max="4571" width="17.847619047619" style="3" customWidth="1"/>
    <col min="4572" max="4572" width="48" style="3" customWidth="1"/>
    <col min="4573" max="4573" width="15.7238095238095" style="3" customWidth="1"/>
    <col min="4574" max="4574" width="13.7238095238095" style="3" customWidth="1"/>
    <col min="4575" max="4826" width="9.15238095238095" style="3"/>
    <col min="4827" max="4827" width="17.847619047619" style="3" customWidth="1"/>
    <col min="4828" max="4828" width="48" style="3" customWidth="1"/>
    <col min="4829" max="4829" width="15.7238095238095" style="3" customWidth="1"/>
    <col min="4830" max="4830" width="13.7238095238095" style="3" customWidth="1"/>
    <col min="4831" max="5082" width="9.15238095238095" style="3"/>
    <col min="5083" max="5083" width="17.847619047619" style="3" customWidth="1"/>
    <col min="5084" max="5084" width="48" style="3" customWidth="1"/>
    <col min="5085" max="5085" width="15.7238095238095" style="3" customWidth="1"/>
    <col min="5086" max="5086" width="13.7238095238095" style="3" customWidth="1"/>
    <col min="5087" max="5338" width="9.15238095238095" style="3"/>
    <col min="5339" max="5339" width="17.847619047619" style="3" customWidth="1"/>
    <col min="5340" max="5340" width="48" style="3" customWidth="1"/>
    <col min="5341" max="5341" width="15.7238095238095" style="3" customWidth="1"/>
    <col min="5342" max="5342" width="13.7238095238095" style="3" customWidth="1"/>
    <col min="5343" max="5594" width="9.15238095238095" style="3"/>
    <col min="5595" max="5595" width="17.847619047619" style="3" customWidth="1"/>
    <col min="5596" max="5596" width="48" style="3" customWidth="1"/>
    <col min="5597" max="5597" width="15.7238095238095" style="3" customWidth="1"/>
    <col min="5598" max="5598" width="13.7238095238095" style="3" customWidth="1"/>
    <col min="5599" max="5850" width="9.15238095238095" style="3"/>
    <col min="5851" max="5851" width="17.847619047619" style="3" customWidth="1"/>
    <col min="5852" max="5852" width="48" style="3" customWidth="1"/>
    <col min="5853" max="5853" width="15.7238095238095" style="3" customWidth="1"/>
    <col min="5854" max="5854" width="13.7238095238095" style="3" customWidth="1"/>
    <col min="5855" max="6106" width="9.15238095238095" style="3"/>
    <col min="6107" max="6107" width="17.847619047619" style="3" customWidth="1"/>
    <col min="6108" max="6108" width="48" style="3" customWidth="1"/>
    <col min="6109" max="6109" width="15.7238095238095" style="3" customWidth="1"/>
    <col min="6110" max="6110" width="13.7238095238095" style="3" customWidth="1"/>
    <col min="6111" max="6362" width="9.15238095238095" style="3"/>
    <col min="6363" max="6363" width="17.847619047619" style="3" customWidth="1"/>
    <col min="6364" max="6364" width="48" style="3" customWidth="1"/>
    <col min="6365" max="6365" width="15.7238095238095" style="3" customWidth="1"/>
    <col min="6366" max="6366" width="13.7238095238095" style="3" customWidth="1"/>
    <col min="6367" max="6618" width="9.15238095238095" style="3"/>
    <col min="6619" max="6619" width="17.847619047619" style="3" customWidth="1"/>
    <col min="6620" max="6620" width="48" style="3" customWidth="1"/>
    <col min="6621" max="6621" width="15.7238095238095" style="3" customWidth="1"/>
    <col min="6622" max="6622" width="13.7238095238095" style="3" customWidth="1"/>
    <col min="6623" max="6874" width="9.15238095238095" style="3"/>
    <col min="6875" max="6875" width="17.847619047619" style="3" customWidth="1"/>
    <col min="6876" max="6876" width="48" style="3" customWidth="1"/>
    <col min="6877" max="6877" width="15.7238095238095" style="3" customWidth="1"/>
    <col min="6878" max="6878" width="13.7238095238095" style="3" customWidth="1"/>
    <col min="6879" max="7130" width="9.15238095238095" style="3"/>
    <col min="7131" max="7131" width="17.847619047619" style="3" customWidth="1"/>
    <col min="7132" max="7132" width="48" style="3" customWidth="1"/>
    <col min="7133" max="7133" width="15.7238095238095" style="3" customWidth="1"/>
    <col min="7134" max="7134" width="13.7238095238095" style="3" customWidth="1"/>
    <col min="7135" max="7386" width="9.15238095238095" style="3"/>
    <col min="7387" max="7387" width="17.847619047619" style="3" customWidth="1"/>
    <col min="7388" max="7388" width="48" style="3" customWidth="1"/>
    <col min="7389" max="7389" width="15.7238095238095" style="3" customWidth="1"/>
    <col min="7390" max="7390" width="13.7238095238095" style="3" customWidth="1"/>
    <col min="7391" max="7642" width="9.15238095238095" style="3"/>
    <col min="7643" max="7643" width="17.847619047619" style="3" customWidth="1"/>
    <col min="7644" max="7644" width="48" style="3" customWidth="1"/>
    <col min="7645" max="7645" width="15.7238095238095" style="3" customWidth="1"/>
    <col min="7646" max="7646" width="13.7238095238095" style="3" customWidth="1"/>
    <col min="7647" max="7898" width="9.15238095238095" style="3"/>
    <col min="7899" max="7899" width="17.847619047619" style="3" customWidth="1"/>
    <col min="7900" max="7900" width="48" style="3" customWidth="1"/>
    <col min="7901" max="7901" width="15.7238095238095" style="3" customWidth="1"/>
    <col min="7902" max="7902" width="13.7238095238095" style="3" customWidth="1"/>
    <col min="7903" max="8154" width="9.15238095238095" style="3"/>
    <col min="8155" max="8155" width="17.847619047619" style="3" customWidth="1"/>
    <col min="8156" max="8156" width="48" style="3" customWidth="1"/>
    <col min="8157" max="8157" width="15.7238095238095" style="3" customWidth="1"/>
    <col min="8158" max="8158" width="13.7238095238095" style="3" customWidth="1"/>
    <col min="8159" max="8410" width="9.15238095238095" style="3"/>
    <col min="8411" max="8411" width="17.847619047619" style="3" customWidth="1"/>
    <col min="8412" max="8412" width="48" style="3" customWidth="1"/>
    <col min="8413" max="8413" width="15.7238095238095" style="3" customWidth="1"/>
    <col min="8414" max="8414" width="13.7238095238095" style="3" customWidth="1"/>
    <col min="8415" max="8666" width="9.15238095238095" style="3"/>
    <col min="8667" max="8667" width="17.847619047619" style="3" customWidth="1"/>
    <col min="8668" max="8668" width="48" style="3" customWidth="1"/>
    <col min="8669" max="8669" width="15.7238095238095" style="3" customWidth="1"/>
    <col min="8670" max="8670" width="13.7238095238095" style="3" customWidth="1"/>
    <col min="8671" max="8922" width="9.15238095238095" style="3"/>
    <col min="8923" max="8923" width="17.847619047619" style="3" customWidth="1"/>
    <col min="8924" max="8924" width="48" style="3" customWidth="1"/>
    <col min="8925" max="8925" width="15.7238095238095" style="3" customWidth="1"/>
    <col min="8926" max="8926" width="13.7238095238095" style="3" customWidth="1"/>
    <col min="8927" max="9178" width="9.15238095238095" style="3"/>
    <col min="9179" max="9179" width="17.847619047619" style="3" customWidth="1"/>
    <col min="9180" max="9180" width="48" style="3" customWidth="1"/>
    <col min="9181" max="9181" width="15.7238095238095" style="3" customWidth="1"/>
    <col min="9182" max="9182" width="13.7238095238095" style="3" customWidth="1"/>
    <col min="9183" max="9434" width="9.15238095238095" style="3"/>
    <col min="9435" max="9435" width="17.847619047619" style="3" customWidth="1"/>
    <col min="9436" max="9436" width="48" style="3" customWidth="1"/>
    <col min="9437" max="9437" width="15.7238095238095" style="3" customWidth="1"/>
    <col min="9438" max="9438" width="13.7238095238095" style="3" customWidth="1"/>
    <col min="9439" max="9690" width="9.15238095238095" style="3"/>
    <col min="9691" max="9691" width="17.847619047619" style="3" customWidth="1"/>
    <col min="9692" max="9692" width="48" style="3" customWidth="1"/>
    <col min="9693" max="9693" width="15.7238095238095" style="3" customWidth="1"/>
    <col min="9694" max="9694" width="13.7238095238095" style="3" customWidth="1"/>
    <col min="9695" max="9946" width="9.15238095238095" style="3"/>
    <col min="9947" max="9947" width="17.847619047619" style="3" customWidth="1"/>
    <col min="9948" max="9948" width="48" style="3" customWidth="1"/>
    <col min="9949" max="9949" width="15.7238095238095" style="3" customWidth="1"/>
    <col min="9950" max="9950" width="13.7238095238095" style="3" customWidth="1"/>
    <col min="9951" max="10202" width="9.15238095238095" style="3"/>
    <col min="10203" max="10203" width="17.847619047619" style="3" customWidth="1"/>
    <col min="10204" max="10204" width="48" style="3" customWidth="1"/>
    <col min="10205" max="10205" width="15.7238095238095" style="3" customWidth="1"/>
    <col min="10206" max="10206" width="13.7238095238095" style="3" customWidth="1"/>
    <col min="10207" max="10458" width="9.15238095238095" style="3"/>
    <col min="10459" max="10459" width="17.847619047619" style="3" customWidth="1"/>
    <col min="10460" max="10460" width="48" style="3" customWidth="1"/>
    <col min="10461" max="10461" width="15.7238095238095" style="3" customWidth="1"/>
    <col min="10462" max="10462" width="13.7238095238095" style="3" customWidth="1"/>
    <col min="10463" max="10714" width="9.15238095238095" style="3"/>
    <col min="10715" max="10715" width="17.847619047619" style="3" customWidth="1"/>
    <col min="10716" max="10716" width="48" style="3" customWidth="1"/>
    <col min="10717" max="10717" width="15.7238095238095" style="3" customWidth="1"/>
    <col min="10718" max="10718" width="13.7238095238095" style="3" customWidth="1"/>
    <col min="10719" max="10970" width="9.15238095238095" style="3"/>
    <col min="10971" max="10971" width="17.847619047619" style="3" customWidth="1"/>
    <col min="10972" max="10972" width="48" style="3" customWidth="1"/>
    <col min="10973" max="10973" width="15.7238095238095" style="3" customWidth="1"/>
    <col min="10974" max="10974" width="13.7238095238095" style="3" customWidth="1"/>
    <col min="10975" max="11226" width="9.15238095238095" style="3"/>
    <col min="11227" max="11227" width="17.847619047619" style="3" customWidth="1"/>
    <col min="11228" max="11228" width="48" style="3" customWidth="1"/>
    <col min="11229" max="11229" width="15.7238095238095" style="3" customWidth="1"/>
    <col min="11230" max="11230" width="13.7238095238095" style="3" customWidth="1"/>
    <col min="11231" max="11482" width="9.15238095238095" style="3"/>
    <col min="11483" max="11483" width="17.847619047619" style="3" customWidth="1"/>
    <col min="11484" max="11484" width="48" style="3" customWidth="1"/>
    <col min="11485" max="11485" width="15.7238095238095" style="3" customWidth="1"/>
    <col min="11486" max="11486" width="13.7238095238095" style="3" customWidth="1"/>
    <col min="11487" max="11738" width="9.15238095238095" style="3"/>
    <col min="11739" max="11739" width="17.847619047619" style="3" customWidth="1"/>
    <col min="11740" max="11740" width="48" style="3" customWidth="1"/>
    <col min="11741" max="11741" width="15.7238095238095" style="3" customWidth="1"/>
    <col min="11742" max="11742" width="13.7238095238095" style="3" customWidth="1"/>
    <col min="11743" max="11994" width="9.15238095238095" style="3"/>
    <col min="11995" max="11995" width="17.847619047619" style="3" customWidth="1"/>
    <col min="11996" max="11996" width="48" style="3" customWidth="1"/>
    <col min="11997" max="11997" width="15.7238095238095" style="3" customWidth="1"/>
    <col min="11998" max="11998" width="13.7238095238095" style="3" customWidth="1"/>
    <col min="11999" max="12250" width="9.15238095238095" style="3"/>
    <col min="12251" max="12251" width="17.847619047619" style="3" customWidth="1"/>
    <col min="12252" max="12252" width="48" style="3" customWidth="1"/>
    <col min="12253" max="12253" width="15.7238095238095" style="3" customWidth="1"/>
    <col min="12254" max="12254" width="13.7238095238095" style="3" customWidth="1"/>
    <col min="12255" max="12506" width="9.15238095238095" style="3"/>
    <col min="12507" max="12507" width="17.847619047619" style="3" customWidth="1"/>
    <col min="12508" max="12508" width="48" style="3" customWidth="1"/>
    <col min="12509" max="12509" width="15.7238095238095" style="3" customWidth="1"/>
    <col min="12510" max="12510" width="13.7238095238095" style="3" customWidth="1"/>
    <col min="12511" max="12762" width="9.15238095238095" style="3"/>
    <col min="12763" max="12763" width="17.847619047619" style="3" customWidth="1"/>
    <col min="12764" max="12764" width="48" style="3" customWidth="1"/>
    <col min="12765" max="12765" width="15.7238095238095" style="3" customWidth="1"/>
    <col min="12766" max="12766" width="13.7238095238095" style="3" customWidth="1"/>
    <col min="12767" max="13018" width="9.15238095238095" style="3"/>
    <col min="13019" max="13019" width="17.847619047619" style="3" customWidth="1"/>
    <col min="13020" max="13020" width="48" style="3" customWidth="1"/>
    <col min="13021" max="13021" width="15.7238095238095" style="3" customWidth="1"/>
    <col min="13022" max="13022" width="13.7238095238095" style="3" customWidth="1"/>
    <col min="13023" max="13274" width="9.15238095238095" style="3"/>
    <col min="13275" max="13275" width="17.847619047619" style="3" customWidth="1"/>
    <col min="13276" max="13276" width="48" style="3" customWidth="1"/>
    <col min="13277" max="13277" width="15.7238095238095" style="3" customWidth="1"/>
    <col min="13278" max="13278" width="13.7238095238095" style="3" customWidth="1"/>
    <col min="13279" max="13530" width="9.15238095238095" style="3"/>
    <col min="13531" max="13531" width="17.847619047619" style="3" customWidth="1"/>
    <col min="13532" max="13532" width="48" style="3" customWidth="1"/>
    <col min="13533" max="13533" width="15.7238095238095" style="3" customWidth="1"/>
    <col min="13534" max="13534" width="13.7238095238095" style="3" customWidth="1"/>
    <col min="13535" max="13786" width="9.15238095238095" style="3"/>
    <col min="13787" max="13787" width="17.847619047619" style="3" customWidth="1"/>
    <col min="13788" max="13788" width="48" style="3" customWidth="1"/>
    <col min="13789" max="13789" width="15.7238095238095" style="3" customWidth="1"/>
    <col min="13790" max="13790" width="13.7238095238095" style="3" customWidth="1"/>
    <col min="13791" max="14042" width="9.15238095238095" style="3"/>
    <col min="14043" max="14043" width="17.847619047619" style="3" customWidth="1"/>
    <col min="14044" max="14044" width="48" style="3" customWidth="1"/>
    <col min="14045" max="14045" width="15.7238095238095" style="3" customWidth="1"/>
    <col min="14046" max="14046" width="13.7238095238095" style="3" customWidth="1"/>
    <col min="14047" max="14298" width="9.15238095238095" style="3"/>
    <col min="14299" max="14299" width="17.847619047619" style="3" customWidth="1"/>
    <col min="14300" max="14300" width="48" style="3" customWidth="1"/>
    <col min="14301" max="14301" width="15.7238095238095" style="3" customWidth="1"/>
    <col min="14302" max="14302" width="13.7238095238095" style="3" customWidth="1"/>
    <col min="14303" max="14554" width="9.15238095238095" style="3"/>
    <col min="14555" max="14555" width="17.847619047619" style="3" customWidth="1"/>
    <col min="14556" max="14556" width="48" style="3" customWidth="1"/>
    <col min="14557" max="14557" width="15.7238095238095" style="3" customWidth="1"/>
    <col min="14558" max="14558" width="13.7238095238095" style="3" customWidth="1"/>
    <col min="14559" max="14810" width="9.15238095238095" style="3"/>
    <col min="14811" max="14811" width="17.847619047619" style="3" customWidth="1"/>
    <col min="14812" max="14812" width="48" style="3" customWidth="1"/>
    <col min="14813" max="14813" width="15.7238095238095" style="3" customWidth="1"/>
    <col min="14814" max="14814" width="13.7238095238095" style="3" customWidth="1"/>
    <col min="14815" max="15066" width="9.15238095238095" style="3"/>
    <col min="15067" max="15067" width="17.847619047619" style="3" customWidth="1"/>
    <col min="15068" max="15068" width="48" style="3" customWidth="1"/>
    <col min="15069" max="15069" width="15.7238095238095" style="3" customWidth="1"/>
    <col min="15070" max="15070" width="13.7238095238095" style="3" customWidth="1"/>
    <col min="15071" max="15322" width="9.15238095238095" style="3"/>
    <col min="15323" max="15323" width="17.847619047619" style="3" customWidth="1"/>
    <col min="15324" max="15324" width="48" style="3" customWidth="1"/>
    <col min="15325" max="15325" width="15.7238095238095" style="3" customWidth="1"/>
    <col min="15326" max="15326" width="13.7238095238095" style="3" customWidth="1"/>
    <col min="15327" max="15578" width="9.15238095238095" style="3"/>
    <col min="15579" max="15579" width="17.847619047619" style="3" customWidth="1"/>
    <col min="15580" max="15580" width="48" style="3" customWidth="1"/>
    <col min="15581" max="15581" width="15.7238095238095" style="3" customWidth="1"/>
    <col min="15582" max="15582" width="13.7238095238095" style="3" customWidth="1"/>
    <col min="15583" max="15834" width="9.15238095238095" style="3"/>
    <col min="15835" max="15835" width="17.847619047619" style="3" customWidth="1"/>
    <col min="15836" max="15836" width="48" style="3" customWidth="1"/>
    <col min="15837" max="15837" width="15.7238095238095" style="3" customWidth="1"/>
    <col min="15838" max="15838" width="13.7238095238095" style="3" customWidth="1"/>
    <col min="15839" max="16090" width="9.15238095238095" style="3"/>
    <col min="16091" max="16091" width="17.847619047619" style="3" customWidth="1"/>
    <col min="16092" max="16092" width="48" style="3" customWidth="1"/>
    <col min="16093" max="16093" width="15.7238095238095" style="3" customWidth="1"/>
    <col min="16094" max="16094" width="13.7238095238095" style="3" customWidth="1"/>
    <col min="16095" max="16384" width="9.15238095238095" style="3"/>
  </cols>
  <sheetData>
    <row r="1" ht="26.1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30" customHeight="1" spans="1:12">
      <c r="A2" s="9" t="s">
        <v>1</v>
      </c>
      <c r="B2" s="10" t="s">
        <v>2</v>
      </c>
      <c r="C2" s="9" t="s">
        <v>3</v>
      </c>
      <c r="D2" s="10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0" t="s">
        <v>10</v>
      </c>
      <c r="K2" s="10" t="s">
        <v>11</v>
      </c>
      <c r="L2" s="10" t="s">
        <v>12</v>
      </c>
    </row>
    <row r="3" ht="25.35" customHeight="1" spans="1:12">
      <c r="A3" s="12" t="s">
        <v>13</v>
      </c>
      <c r="B3" s="12" t="s">
        <v>14</v>
      </c>
      <c r="C3" s="13" t="s">
        <v>15</v>
      </c>
      <c r="D3" s="20" t="s">
        <v>16</v>
      </c>
      <c r="E3" s="12" t="s">
        <v>17</v>
      </c>
      <c r="F3" s="12">
        <v>420</v>
      </c>
      <c r="G3" s="14">
        <v>30000</v>
      </c>
      <c r="H3" s="12">
        <v>500</v>
      </c>
      <c r="I3" s="14">
        <v>22700</v>
      </c>
      <c r="J3" s="12">
        <f t="shared" ref="J3:J53" si="0">F3+H3</f>
        <v>920</v>
      </c>
      <c r="K3" s="14">
        <f>_xlfn.LET(_xlpm.T,(G3-INT(G3/10000)*4000)+(I3-INT(I3/10000)*4000),INT(_xlpm.T/6000)*10000+MOD(_xlpm.T,6000))</f>
        <v>52700</v>
      </c>
      <c r="L3" s="17" t="s">
        <v>18</v>
      </c>
    </row>
    <row r="4" ht="25.35" customHeight="1" spans="1:12">
      <c r="A4" s="12" t="s">
        <v>19</v>
      </c>
      <c r="B4" s="12" t="s">
        <v>20</v>
      </c>
      <c r="C4" s="13" t="s">
        <v>21</v>
      </c>
      <c r="D4" s="20" t="s">
        <v>22</v>
      </c>
      <c r="E4" s="12" t="s">
        <v>23</v>
      </c>
      <c r="F4" s="12">
        <v>430</v>
      </c>
      <c r="G4" s="14">
        <v>22294</v>
      </c>
      <c r="H4" s="12">
        <v>380</v>
      </c>
      <c r="I4" s="14">
        <v>23478</v>
      </c>
      <c r="J4" s="12">
        <f t="shared" si="0"/>
        <v>810</v>
      </c>
      <c r="K4" s="14">
        <f>_xlfn.LET(_xlpm.T,(G4-INT(G4/10000)*4000)+(I4-INT(I4/10000)*4000),INT(_xlpm.T/6000)*10000+MOD(_xlpm.T,6000))</f>
        <v>45772</v>
      </c>
      <c r="L4" s="17" t="s">
        <v>18</v>
      </c>
    </row>
    <row r="5" ht="25.35" customHeight="1" spans="1:12">
      <c r="A5" s="12" t="s">
        <v>24</v>
      </c>
      <c r="B5" s="12" t="s">
        <v>20</v>
      </c>
      <c r="C5" s="13" t="s">
        <v>25</v>
      </c>
      <c r="D5" s="20" t="s">
        <v>26</v>
      </c>
      <c r="E5" s="12" t="s">
        <v>27</v>
      </c>
      <c r="F5" s="12">
        <v>380</v>
      </c>
      <c r="G5" s="14">
        <v>30000</v>
      </c>
      <c r="H5" s="12">
        <v>420</v>
      </c>
      <c r="I5" s="14">
        <v>25843</v>
      </c>
      <c r="J5" s="12">
        <f t="shared" si="0"/>
        <v>800</v>
      </c>
      <c r="K5" s="14">
        <f>_xlfn.LET(_xlpm.T,(G5-INT(G5/10000)*4000)+(I5-INT(I5/10000)*4000),INT(_xlpm.T/6000)*10000+MOD(_xlpm.T,6000))</f>
        <v>55843</v>
      </c>
      <c r="L5" s="17" t="s">
        <v>18</v>
      </c>
    </row>
    <row r="6" ht="25.35" customHeight="1" spans="1:12">
      <c r="A6" s="12" t="s">
        <v>28</v>
      </c>
      <c r="B6" s="12" t="s">
        <v>29</v>
      </c>
      <c r="C6" s="13" t="s">
        <v>30</v>
      </c>
      <c r="D6" s="20" t="s">
        <v>31</v>
      </c>
      <c r="E6" s="12" t="s">
        <v>32</v>
      </c>
      <c r="F6" s="12">
        <v>390</v>
      </c>
      <c r="G6" s="14">
        <v>22712</v>
      </c>
      <c r="H6" s="12">
        <v>390</v>
      </c>
      <c r="I6" s="14">
        <v>30000</v>
      </c>
      <c r="J6" s="12">
        <f t="shared" si="0"/>
        <v>780</v>
      </c>
      <c r="K6" s="14">
        <f>_xlfn.LET(_xlpm.T,(G6-INT(G6/10000)*4000)+(I6-INT(I6/10000)*4000),INT(_xlpm.T/6000)*10000+MOD(_xlpm.T,6000))</f>
        <v>52712</v>
      </c>
      <c r="L6" s="17" t="s">
        <v>18</v>
      </c>
    </row>
    <row r="7" ht="25.35" customHeight="1" spans="1:12">
      <c r="A7" s="12" t="s">
        <v>33</v>
      </c>
      <c r="B7" s="12" t="s">
        <v>34</v>
      </c>
      <c r="C7" s="13" t="s">
        <v>35</v>
      </c>
      <c r="D7" s="20" t="s">
        <v>36</v>
      </c>
      <c r="E7" s="12" t="s">
        <v>37</v>
      </c>
      <c r="F7" s="12">
        <v>370</v>
      </c>
      <c r="G7" s="14">
        <v>25246</v>
      </c>
      <c r="H7" s="12">
        <v>290</v>
      </c>
      <c r="I7" s="14">
        <v>25035</v>
      </c>
      <c r="J7" s="12">
        <f t="shared" si="0"/>
        <v>660</v>
      </c>
      <c r="K7" s="14">
        <f>_xlfn.LET(_xlpm.T,(G7-INT(G7/10000)*4000)+(I7-INT(I7/10000)*4000),INT(_xlpm.T/6000)*10000+MOD(_xlpm.T,6000))</f>
        <v>54281</v>
      </c>
      <c r="L7" s="17" t="s">
        <v>18</v>
      </c>
    </row>
    <row r="8" ht="25.35" customHeight="1" spans="1:12">
      <c r="A8" s="12" t="s">
        <v>38</v>
      </c>
      <c r="B8" s="12" t="s">
        <v>20</v>
      </c>
      <c r="C8" s="13" t="s">
        <v>21</v>
      </c>
      <c r="D8" s="20" t="s">
        <v>39</v>
      </c>
      <c r="E8" s="12" t="s">
        <v>40</v>
      </c>
      <c r="F8" s="12">
        <v>300</v>
      </c>
      <c r="G8" s="14">
        <v>23125</v>
      </c>
      <c r="H8" s="12">
        <v>350</v>
      </c>
      <c r="I8" s="14">
        <v>20378</v>
      </c>
      <c r="J8" s="12">
        <f t="shared" si="0"/>
        <v>650</v>
      </c>
      <c r="K8" s="14">
        <f>_xlfn.LET(_xlpm.T,(G8-INT(G8/10000)*4000)+(I8-INT(I8/10000)*4000),INT(_xlpm.T/6000)*10000+MOD(_xlpm.T,6000))</f>
        <v>43503</v>
      </c>
      <c r="L8" s="17" t="s">
        <v>18</v>
      </c>
    </row>
    <row r="9" ht="25.35" customHeight="1" spans="1:12">
      <c r="A9" s="12" t="s">
        <v>41</v>
      </c>
      <c r="B9" s="12" t="s">
        <v>20</v>
      </c>
      <c r="C9" s="13" t="s">
        <v>42</v>
      </c>
      <c r="D9" s="20" t="s">
        <v>43</v>
      </c>
      <c r="E9" s="12" t="s">
        <v>44</v>
      </c>
      <c r="F9" s="12">
        <v>350</v>
      </c>
      <c r="G9" s="14">
        <v>22859</v>
      </c>
      <c r="H9" s="12">
        <v>270</v>
      </c>
      <c r="I9" s="14">
        <v>22447</v>
      </c>
      <c r="J9" s="12">
        <f t="shared" si="0"/>
        <v>620</v>
      </c>
      <c r="K9" s="14">
        <f>_xlfn.LET(_xlpm.T,(G9-INT(G9/10000)*4000)+(I9-INT(I9/10000)*4000),INT(_xlpm.T/6000)*10000+MOD(_xlpm.T,6000))</f>
        <v>45306</v>
      </c>
      <c r="L9" s="17" t="s">
        <v>18</v>
      </c>
    </row>
    <row r="10" ht="25.35" customHeight="1" spans="1:12">
      <c r="A10" s="12" t="s">
        <v>45</v>
      </c>
      <c r="B10" s="12" t="s">
        <v>46</v>
      </c>
      <c r="C10" s="13" t="s">
        <v>47</v>
      </c>
      <c r="D10" s="20" t="s">
        <v>48</v>
      </c>
      <c r="E10" s="12" t="s">
        <v>49</v>
      </c>
      <c r="F10" s="12">
        <v>270</v>
      </c>
      <c r="G10" s="14">
        <v>30000</v>
      </c>
      <c r="H10" s="12">
        <v>330</v>
      </c>
      <c r="I10" s="14">
        <v>30000</v>
      </c>
      <c r="J10" s="12">
        <f t="shared" si="0"/>
        <v>600</v>
      </c>
      <c r="K10" s="14">
        <f>_xlfn.LET(_xlpm.T,(G10-INT(G10/10000)*4000)+(I10-INT(I10/10000)*4000),INT(_xlpm.T/6000)*10000+MOD(_xlpm.T,6000))</f>
        <v>60000</v>
      </c>
      <c r="L10" s="17" t="s">
        <v>50</v>
      </c>
    </row>
    <row r="11" ht="25.35" customHeight="1" spans="1:12">
      <c r="A11" s="12" t="s">
        <v>51</v>
      </c>
      <c r="B11" s="12" t="s">
        <v>29</v>
      </c>
      <c r="C11" s="13" t="s">
        <v>30</v>
      </c>
      <c r="D11" s="20" t="s">
        <v>52</v>
      </c>
      <c r="E11" s="12" t="s">
        <v>53</v>
      </c>
      <c r="F11" s="12">
        <v>270</v>
      </c>
      <c r="G11" s="14">
        <v>21687</v>
      </c>
      <c r="H11" s="12">
        <v>320</v>
      </c>
      <c r="I11" s="14">
        <v>30000</v>
      </c>
      <c r="J11" s="12">
        <f t="shared" si="0"/>
        <v>590</v>
      </c>
      <c r="K11" s="14">
        <f>_xlfn.LET(_xlpm.T,(G11-INT(G11/10000)*4000)+(I11-INT(I11/10000)*4000),INT(_xlpm.T/6000)*10000+MOD(_xlpm.T,6000))</f>
        <v>51687</v>
      </c>
      <c r="L11" s="17" t="s">
        <v>50</v>
      </c>
    </row>
    <row r="12" ht="25.35" customHeight="1" spans="1:12">
      <c r="A12" s="12" t="s">
        <v>54</v>
      </c>
      <c r="B12" s="12" t="s">
        <v>20</v>
      </c>
      <c r="C12" s="13" t="s">
        <v>55</v>
      </c>
      <c r="D12" s="20" t="s">
        <v>56</v>
      </c>
      <c r="E12" s="12" t="s">
        <v>57</v>
      </c>
      <c r="F12" s="12">
        <v>290</v>
      </c>
      <c r="G12" s="14">
        <v>30000</v>
      </c>
      <c r="H12" s="12">
        <v>290</v>
      </c>
      <c r="I12" s="14">
        <v>30000</v>
      </c>
      <c r="J12" s="12">
        <f t="shared" si="0"/>
        <v>580</v>
      </c>
      <c r="K12" s="14">
        <f>_xlfn.LET(_xlpm.T,(G12-INT(G12/10000)*4000)+(I12-INT(I12/10000)*4000),INT(_xlpm.T/6000)*10000+MOD(_xlpm.T,6000))</f>
        <v>60000</v>
      </c>
      <c r="L12" s="17" t="s">
        <v>50</v>
      </c>
    </row>
    <row r="13" ht="25.35" customHeight="1" spans="1:12">
      <c r="A13" s="12" t="s">
        <v>58</v>
      </c>
      <c r="B13" s="12" t="s">
        <v>29</v>
      </c>
      <c r="C13" s="13" t="s">
        <v>30</v>
      </c>
      <c r="D13" s="20" t="s">
        <v>59</v>
      </c>
      <c r="E13" s="12" t="s">
        <v>60</v>
      </c>
      <c r="F13" s="12">
        <v>300</v>
      </c>
      <c r="G13" s="14">
        <v>30000</v>
      </c>
      <c r="H13" s="12">
        <v>220</v>
      </c>
      <c r="I13" s="14">
        <v>30000</v>
      </c>
      <c r="J13" s="12">
        <f t="shared" si="0"/>
        <v>520</v>
      </c>
      <c r="K13" s="14">
        <f>_xlfn.LET(_xlpm.T,(G13-INT(G13/10000)*4000)+(I13-INT(I13/10000)*4000),INT(_xlpm.T/6000)*10000+MOD(_xlpm.T,6000))</f>
        <v>60000</v>
      </c>
      <c r="L13" s="17" t="s">
        <v>50</v>
      </c>
    </row>
    <row r="14" ht="25.35" customHeight="1" spans="1:12">
      <c r="A14" s="12" t="s">
        <v>61</v>
      </c>
      <c r="B14" s="12" t="s">
        <v>29</v>
      </c>
      <c r="C14" s="13" t="s">
        <v>62</v>
      </c>
      <c r="D14" s="20" t="s">
        <v>63</v>
      </c>
      <c r="E14" s="12" t="s">
        <v>64</v>
      </c>
      <c r="F14" s="12">
        <v>300</v>
      </c>
      <c r="G14" s="14">
        <v>15847</v>
      </c>
      <c r="H14" s="12">
        <v>210</v>
      </c>
      <c r="I14" s="14">
        <v>23372</v>
      </c>
      <c r="J14" s="12">
        <f t="shared" si="0"/>
        <v>510</v>
      </c>
      <c r="K14" s="14">
        <f>_xlfn.LET(_xlpm.T,(G14-INT(G14/10000)*4000)+(I14-INT(I14/10000)*4000),INT(_xlpm.T/6000)*10000+MOD(_xlpm.T,6000))</f>
        <v>43219</v>
      </c>
      <c r="L14" s="17" t="s">
        <v>50</v>
      </c>
    </row>
    <row r="15" ht="25.35" customHeight="1" spans="1:12">
      <c r="A15" s="12" t="s">
        <v>65</v>
      </c>
      <c r="B15" s="12" t="s">
        <v>66</v>
      </c>
      <c r="C15" s="13" t="s">
        <v>67</v>
      </c>
      <c r="D15" s="20" t="s">
        <v>68</v>
      </c>
      <c r="E15" s="12" t="s">
        <v>69</v>
      </c>
      <c r="F15" s="12">
        <v>300</v>
      </c>
      <c r="G15" s="14">
        <v>23081</v>
      </c>
      <c r="H15" s="12">
        <v>210</v>
      </c>
      <c r="I15" s="14">
        <v>30000</v>
      </c>
      <c r="J15" s="12">
        <f t="shared" si="0"/>
        <v>510</v>
      </c>
      <c r="K15" s="14">
        <f>_xlfn.LET(_xlpm.T,(G15-INT(G15/10000)*4000)+(I15-INT(I15/10000)*4000),INT(_xlpm.T/6000)*10000+MOD(_xlpm.T,6000))</f>
        <v>53081</v>
      </c>
      <c r="L15" s="17" t="s">
        <v>50</v>
      </c>
    </row>
    <row r="16" ht="25.35" customHeight="1" spans="1:12">
      <c r="A16" s="12" t="s">
        <v>70</v>
      </c>
      <c r="B16" s="12" t="s">
        <v>14</v>
      </c>
      <c r="C16" s="13" t="s">
        <v>71</v>
      </c>
      <c r="D16" s="20" t="s">
        <v>72</v>
      </c>
      <c r="E16" s="12" t="s">
        <v>73</v>
      </c>
      <c r="F16" s="12">
        <v>500</v>
      </c>
      <c r="G16" s="14">
        <v>20475</v>
      </c>
      <c r="H16" s="12">
        <v>0</v>
      </c>
      <c r="I16" s="14">
        <v>30000</v>
      </c>
      <c r="J16" s="12">
        <f t="shared" si="0"/>
        <v>500</v>
      </c>
      <c r="K16" s="14">
        <f>_xlfn.LET(_xlpm.T,(G16-INT(G16/10000)*4000)+(I16-INT(I16/10000)*4000),INT(_xlpm.T/6000)*10000+MOD(_xlpm.T,6000))</f>
        <v>50475</v>
      </c>
      <c r="L16" s="17" t="s">
        <v>50</v>
      </c>
    </row>
    <row r="17" ht="25.35" customHeight="1" spans="1:12">
      <c r="A17" s="12" t="s">
        <v>74</v>
      </c>
      <c r="B17" s="12" t="s">
        <v>46</v>
      </c>
      <c r="C17" s="13" t="s">
        <v>75</v>
      </c>
      <c r="D17" s="20" t="s">
        <v>76</v>
      </c>
      <c r="E17" s="12" t="s">
        <v>77</v>
      </c>
      <c r="F17" s="12">
        <v>290</v>
      </c>
      <c r="G17" s="14">
        <v>21891</v>
      </c>
      <c r="H17" s="12">
        <v>170</v>
      </c>
      <c r="I17" s="14">
        <v>23128</v>
      </c>
      <c r="J17" s="12">
        <f t="shared" si="0"/>
        <v>460</v>
      </c>
      <c r="K17" s="14">
        <f>_xlfn.LET(_xlpm.T,(G17-INT(G17/10000)*4000)+(I17-INT(I17/10000)*4000),INT(_xlpm.T/6000)*10000+MOD(_xlpm.T,6000))</f>
        <v>45019</v>
      </c>
      <c r="L17" s="17" t="s">
        <v>50</v>
      </c>
    </row>
    <row r="18" s="2" customFormat="1" ht="25.35" customHeight="1" spans="1:12">
      <c r="A18" s="12" t="s">
        <v>78</v>
      </c>
      <c r="B18" s="12" t="s">
        <v>66</v>
      </c>
      <c r="C18" s="13" t="s">
        <v>79</v>
      </c>
      <c r="D18" s="20" t="s">
        <v>80</v>
      </c>
      <c r="E18" s="12" t="s">
        <v>81</v>
      </c>
      <c r="F18" s="12">
        <v>140</v>
      </c>
      <c r="G18" s="14">
        <v>30000</v>
      </c>
      <c r="H18" s="12">
        <v>310</v>
      </c>
      <c r="I18" s="14">
        <v>23744</v>
      </c>
      <c r="J18" s="12">
        <f t="shared" si="0"/>
        <v>450</v>
      </c>
      <c r="K18" s="14">
        <f>_xlfn.LET(_xlpm.T,(G18-INT(G18/10000)*4000)+(I18-INT(I18/10000)*4000),INT(_xlpm.T/6000)*10000+MOD(_xlpm.T,6000))</f>
        <v>53744</v>
      </c>
      <c r="L18" s="17" t="s">
        <v>50</v>
      </c>
    </row>
    <row r="19" s="2" customFormat="1" ht="25.35" customHeight="1" spans="1:12">
      <c r="A19" s="12" t="s">
        <v>82</v>
      </c>
      <c r="B19" s="12" t="s">
        <v>83</v>
      </c>
      <c r="C19" s="13" t="s">
        <v>84</v>
      </c>
      <c r="D19" s="20" t="s">
        <v>85</v>
      </c>
      <c r="E19" s="12" t="s">
        <v>86</v>
      </c>
      <c r="F19" s="12">
        <v>210</v>
      </c>
      <c r="G19" s="14">
        <v>23063</v>
      </c>
      <c r="H19" s="12">
        <v>220</v>
      </c>
      <c r="I19" s="14">
        <v>21269</v>
      </c>
      <c r="J19" s="12">
        <f t="shared" si="0"/>
        <v>430</v>
      </c>
      <c r="K19" s="14">
        <f>_xlfn.LET(_xlpm.T,(G19-INT(G19/10000)*4000)+(I19-INT(I19/10000)*4000),INT(_xlpm.T/6000)*10000+MOD(_xlpm.T,6000))</f>
        <v>44332</v>
      </c>
      <c r="L19" s="17" t="s">
        <v>50</v>
      </c>
    </row>
    <row r="20" s="2" customFormat="1" ht="25.35" customHeight="1" spans="1:12">
      <c r="A20" s="12" t="s">
        <v>87</v>
      </c>
      <c r="B20" s="12" t="s">
        <v>34</v>
      </c>
      <c r="C20" s="13" t="s">
        <v>88</v>
      </c>
      <c r="D20" s="20" t="s">
        <v>89</v>
      </c>
      <c r="E20" s="12" t="s">
        <v>90</v>
      </c>
      <c r="F20" s="12">
        <v>320</v>
      </c>
      <c r="G20" s="14">
        <v>24878</v>
      </c>
      <c r="H20" s="12">
        <v>90</v>
      </c>
      <c r="I20" s="14">
        <v>21593</v>
      </c>
      <c r="J20" s="12">
        <f t="shared" si="0"/>
        <v>410</v>
      </c>
      <c r="K20" s="14">
        <f>_xlfn.LET(_xlpm.T,(G20-INT(G20/10000)*4000)+(I20-INT(I20/10000)*4000),INT(_xlpm.T/6000)*10000+MOD(_xlpm.T,6000))</f>
        <v>50471</v>
      </c>
      <c r="L20" s="17" t="s">
        <v>50</v>
      </c>
    </row>
    <row r="21" s="2" customFormat="1" ht="25.35" customHeight="1" spans="1:12">
      <c r="A21" s="12" t="s">
        <v>91</v>
      </c>
      <c r="B21" s="12" t="s">
        <v>92</v>
      </c>
      <c r="C21" s="13" t="s">
        <v>93</v>
      </c>
      <c r="D21" s="20" t="s">
        <v>94</v>
      </c>
      <c r="E21" s="12" t="s">
        <v>95</v>
      </c>
      <c r="F21" s="12">
        <v>220</v>
      </c>
      <c r="G21" s="14">
        <v>25494</v>
      </c>
      <c r="H21" s="12">
        <v>170</v>
      </c>
      <c r="I21" s="14">
        <v>25019</v>
      </c>
      <c r="J21" s="12">
        <f t="shared" si="0"/>
        <v>390</v>
      </c>
      <c r="K21" s="14">
        <f>_xlfn.LET(_xlpm.T,(G21-INT(G21/10000)*4000)+(I21-INT(I21/10000)*4000),INT(_xlpm.T/6000)*10000+MOD(_xlpm.T,6000))</f>
        <v>54513</v>
      </c>
      <c r="L21" s="17" t="s">
        <v>50</v>
      </c>
    </row>
    <row r="22" s="2" customFormat="1" ht="25.35" customHeight="1" spans="1:12">
      <c r="A22" s="12" t="s">
        <v>96</v>
      </c>
      <c r="B22" s="12" t="s">
        <v>97</v>
      </c>
      <c r="C22" s="13" t="s">
        <v>98</v>
      </c>
      <c r="D22" s="20" t="s">
        <v>99</v>
      </c>
      <c r="E22" s="12" t="s">
        <v>100</v>
      </c>
      <c r="F22" s="12">
        <v>220</v>
      </c>
      <c r="G22" s="14">
        <v>15944</v>
      </c>
      <c r="H22" s="12">
        <v>140</v>
      </c>
      <c r="I22" s="14">
        <v>25281</v>
      </c>
      <c r="J22" s="12">
        <f t="shared" si="0"/>
        <v>360</v>
      </c>
      <c r="K22" s="14">
        <f>_xlfn.LET(_xlpm.T,(G22-INT(G22/10000)*4000)+(I22-INT(I22/10000)*4000),INT(_xlpm.T/6000)*10000+MOD(_xlpm.T,6000))</f>
        <v>45225</v>
      </c>
      <c r="L22" s="17" t="s">
        <v>50</v>
      </c>
    </row>
    <row r="23" s="2" customFormat="1" ht="25.35" customHeight="1" spans="1:12">
      <c r="A23" s="12" t="s">
        <v>101</v>
      </c>
      <c r="B23" s="12" t="s">
        <v>92</v>
      </c>
      <c r="C23" s="13" t="s">
        <v>102</v>
      </c>
      <c r="D23" s="20" t="s">
        <v>103</v>
      </c>
      <c r="E23" s="12" t="s">
        <v>104</v>
      </c>
      <c r="F23" s="12">
        <v>140</v>
      </c>
      <c r="G23" s="14">
        <v>23337</v>
      </c>
      <c r="H23" s="12">
        <v>220</v>
      </c>
      <c r="I23" s="14">
        <v>24618</v>
      </c>
      <c r="J23" s="12">
        <f t="shared" si="0"/>
        <v>360</v>
      </c>
      <c r="K23" s="14">
        <f>_xlfn.LET(_xlpm.T,(G23-INT(G23/10000)*4000)+(I23-INT(I23/10000)*4000),INT(_xlpm.T/6000)*10000+MOD(_xlpm.T,6000))</f>
        <v>51955</v>
      </c>
      <c r="L23" s="17" t="s">
        <v>50</v>
      </c>
    </row>
    <row r="24" s="2" customFormat="1" ht="25.35" customHeight="1" spans="1:12">
      <c r="A24" s="12" t="s">
        <v>105</v>
      </c>
      <c r="B24" s="12" t="s">
        <v>46</v>
      </c>
      <c r="C24" s="13" t="s">
        <v>106</v>
      </c>
      <c r="D24" s="20" t="s">
        <v>107</v>
      </c>
      <c r="E24" s="12" t="s">
        <v>108</v>
      </c>
      <c r="F24" s="12">
        <v>130</v>
      </c>
      <c r="G24" s="14">
        <v>21022</v>
      </c>
      <c r="H24" s="12">
        <v>220</v>
      </c>
      <c r="I24" s="14">
        <v>22278</v>
      </c>
      <c r="J24" s="12">
        <f t="shared" si="0"/>
        <v>350</v>
      </c>
      <c r="K24" s="14">
        <f>_xlfn.LET(_xlpm.T,(G24-INT(G24/10000)*4000)+(I24-INT(I24/10000)*4000),INT(_xlpm.T/6000)*10000+MOD(_xlpm.T,6000))</f>
        <v>43300</v>
      </c>
      <c r="L24" s="17" t="s">
        <v>50</v>
      </c>
    </row>
    <row r="25" s="2" customFormat="1" ht="25.35" customHeight="1" spans="1:12">
      <c r="A25" s="12" t="s">
        <v>109</v>
      </c>
      <c r="B25" s="12" t="s">
        <v>66</v>
      </c>
      <c r="C25" s="13" t="s">
        <v>110</v>
      </c>
      <c r="D25" s="20" t="s">
        <v>111</v>
      </c>
      <c r="E25" s="12" t="s">
        <v>112</v>
      </c>
      <c r="F25" s="12">
        <v>80</v>
      </c>
      <c r="G25" s="14">
        <v>25084</v>
      </c>
      <c r="H25" s="12">
        <v>260</v>
      </c>
      <c r="I25" s="14">
        <v>25600</v>
      </c>
      <c r="J25" s="12">
        <f t="shared" si="0"/>
        <v>340</v>
      </c>
      <c r="K25" s="14">
        <f>_xlfn.LET(_xlpm.T,(G25-INT(G25/10000)*4000)+(I25-INT(I25/10000)*4000),INT(_xlpm.T/6000)*10000+MOD(_xlpm.T,6000))</f>
        <v>54684</v>
      </c>
      <c r="L25" s="17" t="s">
        <v>50</v>
      </c>
    </row>
    <row r="26" s="2" customFormat="1" ht="25.35" customHeight="1" spans="1:12">
      <c r="A26" s="12" t="s">
        <v>113</v>
      </c>
      <c r="B26" s="12" t="s">
        <v>114</v>
      </c>
      <c r="C26" s="13" t="s">
        <v>115</v>
      </c>
      <c r="D26" s="20" t="s">
        <v>116</v>
      </c>
      <c r="E26" s="12" t="s">
        <v>117</v>
      </c>
      <c r="F26" s="12">
        <v>140</v>
      </c>
      <c r="G26" s="14">
        <v>21428</v>
      </c>
      <c r="H26" s="12">
        <v>190</v>
      </c>
      <c r="I26" s="14">
        <v>15150</v>
      </c>
      <c r="J26" s="12">
        <f t="shared" si="0"/>
        <v>330</v>
      </c>
      <c r="K26" s="14">
        <f>_xlfn.LET(_xlpm.T,(G26-INT(G26/10000)*4000)+(I26-INT(I26/10000)*4000),INT(_xlpm.T/6000)*10000+MOD(_xlpm.T,6000))</f>
        <v>40578</v>
      </c>
      <c r="L26" s="17" t="s">
        <v>118</v>
      </c>
    </row>
    <row r="27" s="2" customFormat="1" ht="25.35" customHeight="1" spans="1:12">
      <c r="A27" s="12" t="s">
        <v>119</v>
      </c>
      <c r="B27" s="12" t="s">
        <v>120</v>
      </c>
      <c r="C27" s="13" t="s">
        <v>121</v>
      </c>
      <c r="D27" s="20" t="s">
        <v>122</v>
      </c>
      <c r="E27" s="12" t="s">
        <v>123</v>
      </c>
      <c r="F27" s="12">
        <v>140</v>
      </c>
      <c r="G27" s="14">
        <v>25884</v>
      </c>
      <c r="H27" s="12">
        <v>180</v>
      </c>
      <c r="I27" s="14">
        <v>25703</v>
      </c>
      <c r="J27" s="12">
        <f t="shared" si="0"/>
        <v>320</v>
      </c>
      <c r="K27" s="14">
        <f>_xlfn.LET(_xlpm.T,(G27-INT(G27/10000)*4000)+(I27-INT(I27/10000)*4000),INT(_xlpm.T/6000)*10000+MOD(_xlpm.T,6000))</f>
        <v>55587</v>
      </c>
      <c r="L27" s="17" t="s">
        <v>118</v>
      </c>
    </row>
    <row r="28" s="2" customFormat="1" ht="25.35" customHeight="1" spans="1:12">
      <c r="A28" s="12" t="s">
        <v>124</v>
      </c>
      <c r="B28" s="12" t="s">
        <v>20</v>
      </c>
      <c r="C28" s="13" t="s">
        <v>125</v>
      </c>
      <c r="D28" s="20" t="s">
        <v>126</v>
      </c>
      <c r="E28" s="12" t="s">
        <v>127</v>
      </c>
      <c r="F28" s="12">
        <v>130</v>
      </c>
      <c r="G28" s="14">
        <v>15072</v>
      </c>
      <c r="H28" s="12">
        <v>180</v>
      </c>
      <c r="I28" s="14">
        <v>20384</v>
      </c>
      <c r="J28" s="12">
        <f t="shared" si="0"/>
        <v>310</v>
      </c>
      <c r="K28" s="14">
        <f>_xlfn.LET(_xlpm.T,(G28-INT(G28/10000)*4000)+(I28-INT(I28/10000)*4000),INT(_xlpm.T/6000)*10000+MOD(_xlpm.T,6000))</f>
        <v>35456</v>
      </c>
      <c r="L28" s="17" t="s">
        <v>118</v>
      </c>
    </row>
    <row r="29" s="2" customFormat="1" ht="25.35" customHeight="1" spans="1:12">
      <c r="A29" s="12" t="s">
        <v>128</v>
      </c>
      <c r="B29" s="12" t="s">
        <v>120</v>
      </c>
      <c r="C29" s="13" t="s">
        <v>121</v>
      </c>
      <c r="D29" s="20" t="s">
        <v>129</v>
      </c>
      <c r="E29" s="12" t="s">
        <v>130</v>
      </c>
      <c r="F29" s="12">
        <v>90</v>
      </c>
      <c r="G29" s="14">
        <v>30000</v>
      </c>
      <c r="H29" s="12">
        <v>220</v>
      </c>
      <c r="I29" s="14">
        <v>25453</v>
      </c>
      <c r="J29" s="12">
        <f t="shared" si="0"/>
        <v>310</v>
      </c>
      <c r="K29" s="14">
        <f>_xlfn.LET(_xlpm.T,(G29-INT(G29/10000)*4000)+(I29-INT(I29/10000)*4000),INT(_xlpm.T/6000)*10000+MOD(_xlpm.T,6000))</f>
        <v>55453</v>
      </c>
      <c r="L29" s="17" t="s">
        <v>118</v>
      </c>
    </row>
    <row r="30" s="2" customFormat="1" ht="25.35" customHeight="1" spans="1:12">
      <c r="A30" s="12" t="s">
        <v>131</v>
      </c>
      <c r="B30" s="12" t="s">
        <v>34</v>
      </c>
      <c r="C30" s="13" t="s">
        <v>132</v>
      </c>
      <c r="D30" s="20" t="s">
        <v>133</v>
      </c>
      <c r="E30" s="12" t="s">
        <v>134</v>
      </c>
      <c r="F30" s="12">
        <v>120</v>
      </c>
      <c r="G30" s="14">
        <v>21484</v>
      </c>
      <c r="H30" s="12">
        <v>170</v>
      </c>
      <c r="I30" s="14">
        <v>24212</v>
      </c>
      <c r="J30" s="12">
        <f t="shared" si="0"/>
        <v>290</v>
      </c>
      <c r="K30" s="14">
        <f>_xlfn.LET(_xlpm.T,(G30-INT(G30/10000)*4000)+(I30-INT(I30/10000)*4000),INT(_xlpm.T/6000)*10000+MOD(_xlpm.T,6000))</f>
        <v>45696</v>
      </c>
      <c r="L30" s="17" t="s">
        <v>118</v>
      </c>
    </row>
    <row r="31" s="2" customFormat="1" ht="25.35" customHeight="1" spans="1:12">
      <c r="A31" s="12" t="s">
        <v>135</v>
      </c>
      <c r="B31" s="12" t="s">
        <v>14</v>
      </c>
      <c r="C31" s="13" t="s">
        <v>136</v>
      </c>
      <c r="D31" s="20" t="s">
        <v>137</v>
      </c>
      <c r="E31" s="12" t="s">
        <v>138</v>
      </c>
      <c r="F31" s="12">
        <v>260</v>
      </c>
      <c r="G31" s="14">
        <v>30000</v>
      </c>
      <c r="H31" s="12">
        <v>0</v>
      </c>
      <c r="I31" s="14">
        <v>3300</v>
      </c>
      <c r="J31" s="12">
        <f t="shared" si="0"/>
        <v>260</v>
      </c>
      <c r="K31" s="14">
        <f>_xlfn.LET(_xlpm.T,(G31-INT(G31/10000)*4000)+(I31-INT(I31/10000)*4000),INT(_xlpm.T/6000)*10000+MOD(_xlpm.T,6000))</f>
        <v>33300</v>
      </c>
      <c r="L31" s="17" t="s">
        <v>118</v>
      </c>
    </row>
    <row r="32" s="2" customFormat="1" ht="25.35" customHeight="1" spans="1:12">
      <c r="A32" s="12" t="s">
        <v>139</v>
      </c>
      <c r="B32" s="12" t="s">
        <v>140</v>
      </c>
      <c r="C32" s="13" t="s">
        <v>141</v>
      </c>
      <c r="D32" s="20" t="s">
        <v>142</v>
      </c>
      <c r="E32" s="12" t="s">
        <v>143</v>
      </c>
      <c r="F32" s="12">
        <v>210</v>
      </c>
      <c r="G32" s="14">
        <v>12884</v>
      </c>
      <c r="H32" s="12">
        <v>40</v>
      </c>
      <c r="I32" s="14">
        <v>14893</v>
      </c>
      <c r="J32" s="12">
        <f t="shared" si="0"/>
        <v>250</v>
      </c>
      <c r="K32" s="14">
        <f>_xlfn.LET(_xlpm.T,(G32-INT(G32/10000)*4000)+(I32-INT(I32/10000)*4000),INT(_xlpm.T/6000)*10000+MOD(_xlpm.T,6000))</f>
        <v>31777</v>
      </c>
      <c r="L32" s="17" t="s">
        <v>118</v>
      </c>
    </row>
    <row r="33" s="2" customFormat="1" ht="25.35" customHeight="1" spans="1:12">
      <c r="A33" s="12" t="s">
        <v>144</v>
      </c>
      <c r="B33" s="12" t="s">
        <v>120</v>
      </c>
      <c r="C33" s="13" t="s">
        <v>145</v>
      </c>
      <c r="D33" s="20" t="s">
        <v>146</v>
      </c>
      <c r="E33" s="12" t="s">
        <v>147</v>
      </c>
      <c r="F33" s="12">
        <v>140</v>
      </c>
      <c r="G33" s="14">
        <v>20519</v>
      </c>
      <c r="H33" s="12">
        <v>100</v>
      </c>
      <c r="I33" s="14">
        <v>20729</v>
      </c>
      <c r="J33" s="12">
        <f t="shared" si="0"/>
        <v>240</v>
      </c>
      <c r="K33" s="14">
        <f>_xlfn.LET(_xlpm.T,(G33-INT(G33/10000)*4000)+(I33-INT(I33/10000)*4000),INT(_xlpm.T/6000)*10000+MOD(_xlpm.T,6000))</f>
        <v>41248</v>
      </c>
      <c r="L33" s="17" t="s">
        <v>118</v>
      </c>
    </row>
    <row r="34" s="2" customFormat="1" ht="25.35" customHeight="1" spans="1:12">
      <c r="A34" s="12" t="s">
        <v>148</v>
      </c>
      <c r="B34" s="12" t="s">
        <v>66</v>
      </c>
      <c r="C34" s="13" t="s">
        <v>149</v>
      </c>
      <c r="D34" s="20" t="s">
        <v>150</v>
      </c>
      <c r="E34" s="12" t="s">
        <v>151</v>
      </c>
      <c r="F34" s="12">
        <v>50</v>
      </c>
      <c r="G34" s="14">
        <v>14166</v>
      </c>
      <c r="H34" s="12">
        <v>180</v>
      </c>
      <c r="I34" s="14">
        <v>25365</v>
      </c>
      <c r="J34" s="12">
        <f t="shared" si="0"/>
        <v>230</v>
      </c>
      <c r="K34" s="14">
        <f>_xlfn.LET(_xlpm.T,(G34-INT(G34/10000)*4000)+(I34-INT(I34/10000)*4000),INT(_xlpm.T/6000)*10000+MOD(_xlpm.T,6000))</f>
        <v>43531</v>
      </c>
      <c r="L34" s="17" t="s">
        <v>118</v>
      </c>
    </row>
    <row r="35" s="2" customFormat="1" ht="25.35" customHeight="1" spans="1:12">
      <c r="A35" s="12" t="s">
        <v>152</v>
      </c>
      <c r="B35" s="12" t="s">
        <v>97</v>
      </c>
      <c r="C35" s="13" t="s">
        <v>153</v>
      </c>
      <c r="D35" s="20" t="s">
        <v>154</v>
      </c>
      <c r="E35" s="12" t="s">
        <v>155</v>
      </c>
      <c r="F35" s="12">
        <v>0</v>
      </c>
      <c r="G35" s="14">
        <v>30000</v>
      </c>
      <c r="H35" s="12">
        <v>220</v>
      </c>
      <c r="I35" s="14">
        <v>25397</v>
      </c>
      <c r="J35" s="12">
        <f t="shared" si="0"/>
        <v>220</v>
      </c>
      <c r="K35" s="14">
        <f>_xlfn.LET(_xlpm.T,(G35-INT(G35/10000)*4000)+(I35-INT(I35/10000)*4000),INT(_xlpm.T/6000)*10000+MOD(_xlpm.T,6000))</f>
        <v>55397</v>
      </c>
      <c r="L35" s="17" t="s">
        <v>118</v>
      </c>
    </row>
    <row r="36" s="2" customFormat="1" ht="25.35" customHeight="1" spans="1:12">
      <c r="A36" s="12" t="s">
        <v>156</v>
      </c>
      <c r="B36" s="12" t="s">
        <v>157</v>
      </c>
      <c r="C36" s="13" t="s">
        <v>158</v>
      </c>
      <c r="D36" s="20" t="s">
        <v>159</v>
      </c>
      <c r="E36" s="12" t="s">
        <v>160</v>
      </c>
      <c r="F36" s="12">
        <v>80</v>
      </c>
      <c r="G36" s="14">
        <v>11966</v>
      </c>
      <c r="H36" s="12">
        <v>130</v>
      </c>
      <c r="I36" s="14">
        <v>14625</v>
      </c>
      <c r="J36" s="12">
        <f t="shared" si="0"/>
        <v>210</v>
      </c>
      <c r="K36" s="14">
        <f>_xlfn.LET(_xlpm.T,(G36-INT(G36/10000)*4000)+(I36-INT(I36/10000)*4000),INT(_xlpm.T/6000)*10000+MOD(_xlpm.T,6000))</f>
        <v>30591</v>
      </c>
      <c r="L36" s="17" t="s">
        <v>118</v>
      </c>
    </row>
    <row r="37" ht="25.35" customHeight="1" spans="1:12">
      <c r="A37" s="12" t="s">
        <v>161</v>
      </c>
      <c r="B37" s="12" t="s">
        <v>140</v>
      </c>
      <c r="C37" s="13" t="s">
        <v>162</v>
      </c>
      <c r="D37" s="20" t="s">
        <v>163</v>
      </c>
      <c r="E37" s="12" t="s">
        <v>164</v>
      </c>
      <c r="F37" s="12">
        <v>120</v>
      </c>
      <c r="G37" s="14">
        <v>21672</v>
      </c>
      <c r="H37" s="12">
        <v>90</v>
      </c>
      <c r="I37" s="14">
        <v>14244</v>
      </c>
      <c r="J37" s="12">
        <f t="shared" si="0"/>
        <v>210</v>
      </c>
      <c r="K37" s="14">
        <f>_xlfn.LET(_xlpm.T,(G37-INT(G37/10000)*4000)+(I37-INT(I37/10000)*4000),INT(_xlpm.T/6000)*10000+MOD(_xlpm.T,6000))</f>
        <v>35916</v>
      </c>
      <c r="L37" s="17" t="s">
        <v>118</v>
      </c>
    </row>
    <row r="38" ht="25.35" customHeight="1" spans="1:12">
      <c r="A38" s="12" t="s">
        <v>165</v>
      </c>
      <c r="B38" s="12" t="s">
        <v>34</v>
      </c>
      <c r="C38" s="13" t="s">
        <v>166</v>
      </c>
      <c r="D38" s="20" t="s">
        <v>167</v>
      </c>
      <c r="E38" s="12" t="s">
        <v>168</v>
      </c>
      <c r="F38" s="12">
        <v>160</v>
      </c>
      <c r="G38" s="14">
        <v>25321</v>
      </c>
      <c r="H38" s="12">
        <v>40</v>
      </c>
      <c r="I38" s="14">
        <v>11819</v>
      </c>
      <c r="J38" s="12">
        <f t="shared" si="0"/>
        <v>200</v>
      </c>
      <c r="K38" s="14">
        <f>_xlfn.LET(_xlpm.T,(G38-INT(G38/10000)*4000)+(I38-INT(I38/10000)*4000),INT(_xlpm.T/6000)*10000+MOD(_xlpm.T,6000))</f>
        <v>41140</v>
      </c>
      <c r="L38" s="17" t="s">
        <v>118</v>
      </c>
    </row>
    <row r="39" ht="25.35" customHeight="1" spans="1:12">
      <c r="A39" s="12" t="s">
        <v>169</v>
      </c>
      <c r="B39" s="12" t="s">
        <v>97</v>
      </c>
      <c r="C39" s="13" t="s">
        <v>98</v>
      </c>
      <c r="D39" s="20" t="s">
        <v>170</v>
      </c>
      <c r="E39" s="12" t="s">
        <v>171</v>
      </c>
      <c r="F39" s="12">
        <v>50</v>
      </c>
      <c r="G39" s="14">
        <v>14350</v>
      </c>
      <c r="H39" s="12">
        <v>130</v>
      </c>
      <c r="I39" s="14">
        <v>20197</v>
      </c>
      <c r="J39" s="12">
        <f t="shared" si="0"/>
        <v>180</v>
      </c>
      <c r="K39" s="14">
        <f>_xlfn.LET(_xlpm.T,(G39-INT(G39/10000)*4000)+(I39-INT(I39/10000)*4000),INT(_xlpm.T/6000)*10000+MOD(_xlpm.T,6000))</f>
        <v>34547</v>
      </c>
      <c r="L39" s="17" t="s">
        <v>118</v>
      </c>
    </row>
    <row r="40" ht="25.35" customHeight="1" spans="1:12">
      <c r="A40" s="12" t="s">
        <v>172</v>
      </c>
      <c r="B40" s="12" t="s">
        <v>173</v>
      </c>
      <c r="C40" s="13" t="s">
        <v>174</v>
      </c>
      <c r="D40" s="20" t="s">
        <v>175</v>
      </c>
      <c r="E40" s="12" t="s">
        <v>176</v>
      </c>
      <c r="F40" s="12">
        <v>50</v>
      </c>
      <c r="G40" s="14">
        <v>30000</v>
      </c>
      <c r="H40" s="12">
        <v>130</v>
      </c>
      <c r="I40" s="14">
        <v>20278</v>
      </c>
      <c r="J40" s="12">
        <f t="shared" si="0"/>
        <v>180</v>
      </c>
      <c r="K40" s="14">
        <f>_xlfn.LET(_xlpm.T,(G40-INT(G40/10000)*4000)+(I40-INT(I40/10000)*4000),INT(_xlpm.T/6000)*10000+MOD(_xlpm.T,6000))</f>
        <v>50278</v>
      </c>
      <c r="L40" s="17" t="s">
        <v>118</v>
      </c>
    </row>
    <row r="41" ht="25.35" customHeight="1" spans="1:12">
      <c r="A41" s="12" t="s">
        <v>177</v>
      </c>
      <c r="B41" s="12" t="s">
        <v>92</v>
      </c>
      <c r="C41" s="13" t="s">
        <v>93</v>
      </c>
      <c r="D41" s="20" t="s">
        <v>178</v>
      </c>
      <c r="E41" s="12" t="s">
        <v>95</v>
      </c>
      <c r="F41" s="12">
        <v>80</v>
      </c>
      <c r="G41" s="14">
        <v>25497</v>
      </c>
      <c r="H41" s="12">
        <v>90</v>
      </c>
      <c r="I41" s="14">
        <v>22335</v>
      </c>
      <c r="J41" s="12">
        <f t="shared" si="0"/>
        <v>170</v>
      </c>
      <c r="K41" s="14">
        <f>_xlfn.LET(_xlpm.T,(G41-INT(G41/10000)*4000)+(I41-INT(I41/10000)*4000),INT(_xlpm.T/6000)*10000+MOD(_xlpm.T,6000))</f>
        <v>51832</v>
      </c>
      <c r="L41" s="17" t="s">
        <v>118</v>
      </c>
    </row>
    <row r="42" ht="25.35" customHeight="1" spans="1:12">
      <c r="A42" s="12" t="s">
        <v>179</v>
      </c>
      <c r="B42" s="12" t="s">
        <v>157</v>
      </c>
      <c r="C42" s="13" t="s">
        <v>180</v>
      </c>
      <c r="D42" s="20" t="s">
        <v>181</v>
      </c>
      <c r="E42" s="12" t="s">
        <v>182</v>
      </c>
      <c r="F42" s="12">
        <v>80</v>
      </c>
      <c r="G42" s="14">
        <v>20038</v>
      </c>
      <c r="H42" s="12">
        <v>80</v>
      </c>
      <c r="I42" s="14">
        <v>13394</v>
      </c>
      <c r="J42" s="12">
        <f t="shared" si="0"/>
        <v>160</v>
      </c>
      <c r="K42" s="14">
        <f>_xlfn.LET(_xlpm.T,(G42-INT(G42/10000)*4000)+(I42-INT(I42/10000)*4000),INT(_xlpm.T/6000)*10000+MOD(_xlpm.T,6000))</f>
        <v>33432</v>
      </c>
      <c r="L42" s="17" t="s">
        <v>118</v>
      </c>
    </row>
    <row r="43" ht="25.35" customHeight="1" spans="1:12">
      <c r="A43" s="12" t="s">
        <v>183</v>
      </c>
      <c r="B43" s="12" t="s">
        <v>92</v>
      </c>
      <c r="C43" s="13" t="s">
        <v>184</v>
      </c>
      <c r="D43" s="20" t="s">
        <v>185</v>
      </c>
      <c r="E43" s="12" t="s">
        <v>186</v>
      </c>
      <c r="F43" s="12">
        <v>50</v>
      </c>
      <c r="G43" s="14">
        <v>30000</v>
      </c>
      <c r="H43" s="12">
        <v>90</v>
      </c>
      <c r="I43" s="14">
        <v>13994</v>
      </c>
      <c r="J43" s="12">
        <f t="shared" si="0"/>
        <v>140</v>
      </c>
      <c r="K43" s="14">
        <f>_xlfn.LET(_xlpm.T,(G43-INT(G43/10000)*4000)+(I43-INT(I43/10000)*4000),INT(_xlpm.T/6000)*10000+MOD(_xlpm.T,6000))</f>
        <v>43994</v>
      </c>
      <c r="L43" s="17" t="s">
        <v>118</v>
      </c>
    </row>
    <row r="44" ht="25.35" customHeight="1" spans="1:12">
      <c r="A44" s="12" t="s">
        <v>187</v>
      </c>
      <c r="B44" s="12" t="s">
        <v>157</v>
      </c>
      <c r="C44" s="13" t="s">
        <v>188</v>
      </c>
      <c r="D44" s="20" t="s">
        <v>189</v>
      </c>
      <c r="E44" s="12" t="s">
        <v>190</v>
      </c>
      <c r="F44" s="12">
        <v>50</v>
      </c>
      <c r="G44" s="14">
        <v>3447</v>
      </c>
      <c r="H44" s="12">
        <v>50</v>
      </c>
      <c r="I44" s="14">
        <v>15135</v>
      </c>
      <c r="J44" s="12">
        <f t="shared" si="0"/>
        <v>100</v>
      </c>
      <c r="K44" s="14">
        <f>_xlfn.LET(_xlpm.T,(G44-INT(G44/10000)*4000)+(I44-INT(I44/10000)*4000),INT(_xlpm.T/6000)*10000+MOD(_xlpm.T,6000))</f>
        <v>22582</v>
      </c>
      <c r="L44" s="17" t="s">
        <v>118</v>
      </c>
    </row>
    <row r="45" ht="25.35" customHeight="1" spans="1:12">
      <c r="A45" s="12" t="s">
        <v>191</v>
      </c>
      <c r="B45" s="12" t="s">
        <v>173</v>
      </c>
      <c r="C45" s="13" t="s">
        <v>192</v>
      </c>
      <c r="D45" s="20" t="s">
        <v>193</v>
      </c>
      <c r="E45" s="12" t="s">
        <v>194</v>
      </c>
      <c r="F45" s="12">
        <v>40</v>
      </c>
      <c r="G45" s="14">
        <v>11579</v>
      </c>
      <c r="H45" s="12">
        <v>50</v>
      </c>
      <c r="I45" s="14">
        <v>22441</v>
      </c>
      <c r="J45" s="12">
        <f t="shared" si="0"/>
        <v>90</v>
      </c>
      <c r="K45" s="14">
        <f>_xlfn.LET(_xlpm.T,(G45-INT(G45/10000)*4000)+(I45-INT(I45/10000)*4000),INT(_xlpm.T/6000)*10000+MOD(_xlpm.T,6000))</f>
        <v>34020</v>
      </c>
      <c r="L45" s="17" t="s">
        <v>118</v>
      </c>
    </row>
    <row r="46" ht="25.35" customHeight="1" spans="1:12">
      <c r="A46" s="12" t="s">
        <v>195</v>
      </c>
      <c r="B46" s="12" t="s">
        <v>140</v>
      </c>
      <c r="C46" s="13" t="s">
        <v>162</v>
      </c>
      <c r="D46" s="20" t="s">
        <v>196</v>
      </c>
      <c r="E46" s="12" t="s">
        <v>197</v>
      </c>
      <c r="F46" s="12">
        <v>40</v>
      </c>
      <c r="G46" s="14">
        <v>13000</v>
      </c>
      <c r="H46" s="12">
        <v>40</v>
      </c>
      <c r="I46" s="14">
        <v>14134</v>
      </c>
      <c r="J46" s="12">
        <f t="shared" si="0"/>
        <v>80</v>
      </c>
      <c r="K46" s="14">
        <f>_xlfn.LET(_xlpm.T,(G46-INT(G46/10000)*4000)+(I46-INT(I46/10000)*4000),INT(_xlpm.T/6000)*10000+MOD(_xlpm.T,6000))</f>
        <v>31134</v>
      </c>
      <c r="L46" s="17" t="s">
        <v>118</v>
      </c>
    </row>
    <row r="47" ht="25.35" customHeight="1" spans="1:12">
      <c r="A47" s="12" t="s">
        <v>198</v>
      </c>
      <c r="B47" s="12" t="s">
        <v>114</v>
      </c>
      <c r="C47" s="13" t="s">
        <v>199</v>
      </c>
      <c r="D47" s="20" t="s">
        <v>200</v>
      </c>
      <c r="E47" s="12" t="s">
        <v>201</v>
      </c>
      <c r="F47" s="17">
        <v>40</v>
      </c>
      <c r="G47" s="14">
        <v>25178</v>
      </c>
      <c r="H47" s="12">
        <v>40</v>
      </c>
      <c r="I47" s="14">
        <v>30000</v>
      </c>
      <c r="J47" s="12">
        <f t="shared" si="0"/>
        <v>80</v>
      </c>
      <c r="K47" s="14">
        <f>_xlfn.LET(_xlpm.T,(G47-INT(G47/10000)*4000)+(I47-INT(I47/10000)*4000),INT(_xlpm.T/6000)*10000+MOD(_xlpm.T,6000))</f>
        <v>55178</v>
      </c>
      <c r="L47" s="17" t="s">
        <v>118</v>
      </c>
    </row>
    <row r="48" ht="25.35" customHeight="1" spans="1:12">
      <c r="A48" s="12" t="s">
        <v>202</v>
      </c>
      <c r="B48" s="12" t="s">
        <v>140</v>
      </c>
      <c r="C48" s="13" t="s">
        <v>203</v>
      </c>
      <c r="D48" s="20" t="s">
        <v>204</v>
      </c>
      <c r="E48" s="12" t="s">
        <v>205</v>
      </c>
      <c r="F48" s="12">
        <v>0</v>
      </c>
      <c r="G48" s="14">
        <v>4797</v>
      </c>
      <c r="H48" s="12">
        <v>50</v>
      </c>
      <c r="I48" s="14">
        <v>22720</v>
      </c>
      <c r="J48" s="12">
        <f t="shared" si="0"/>
        <v>50</v>
      </c>
      <c r="K48" s="14">
        <f>_xlfn.LET(_xlpm.T,(G48-INT(G48/10000)*4000)+(I48-INT(I48/10000)*4000),INT(_xlpm.T/6000)*10000+MOD(_xlpm.T,6000))</f>
        <v>31517</v>
      </c>
      <c r="L48" s="17" t="s">
        <v>118</v>
      </c>
    </row>
    <row r="49" ht="25.35" customHeight="1" spans="1:12">
      <c r="A49" s="12" t="s">
        <v>206</v>
      </c>
      <c r="B49" s="12" t="s">
        <v>207</v>
      </c>
      <c r="C49" s="13" t="s">
        <v>208</v>
      </c>
      <c r="D49" s="20" t="s">
        <v>209</v>
      </c>
      <c r="E49" s="12" t="s">
        <v>210</v>
      </c>
      <c r="F49" s="12">
        <v>0</v>
      </c>
      <c r="G49" s="14">
        <v>10291</v>
      </c>
      <c r="H49" s="12">
        <v>0</v>
      </c>
      <c r="I49" s="14">
        <v>11737</v>
      </c>
      <c r="J49" s="12">
        <f t="shared" si="0"/>
        <v>0</v>
      </c>
      <c r="K49" s="14">
        <f>_xlfn.LET(_xlpm.T,(G49-INT(G49/10000)*4000)+(I49-INT(I49/10000)*4000),INT(_xlpm.T/6000)*10000+MOD(_xlpm.T,6000))</f>
        <v>22028</v>
      </c>
      <c r="L49" s="17"/>
    </row>
    <row r="50" ht="25.35" customHeight="1" spans="1:12">
      <c r="A50" s="12" t="s">
        <v>211</v>
      </c>
      <c r="B50" s="12" t="s">
        <v>14</v>
      </c>
      <c r="C50" s="13" t="s">
        <v>212</v>
      </c>
      <c r="D50" s="20" t="s">
        <v>213</v>
      </c>
      <c r="E50" s="12" t="s">
        <v>214</v>
      </c>
      <c r="F50" s="12">
        <v>0</v>
      </c>
      <c r="G50" s="14">
        <v>5772</v>
      </c>
      <c r="H50" s="12">
        <v>0</v>
      </c>
      <c r="I50" s="14">
        <v>22919</v>
      </c>
      <c r="J50" s="12">
        <f t="shared" si="0"/>
        <v>0</v>
      </c>
      <c r="K50" s="14">
        <f>_xlfn.LET(_xlpm.T,(G50-INT(G50/10000)*4000)+(I50-INT(I50/10000)*4000),INT(_xlpm.T/6000)*10000+MOD(_xlpm.T,6000))</f>
        <v>32691</v>
      </c>
      <c r="L50" s="17"/>
    </row>
    <row r="51" ht="25.35" customHeight="1" spans="1:12">
      <c r="A51" s="12" t="s">
        <v>215</v>
      </c>
      <c r="B51" s="12" t="s">
        <v>46</v>
      </c>
      <c r="C51" s="13" t="s">
        <v>47</v>
      </c>
      <c r="D51" s="20" t="s">
        <v>216</v>
      </c>
      <c r="E51" s="12" t="s">
        <v>49</v>
      </c>
      <c r="F51" s="12">
        <v>0</v>
      </c>
      <c r="G51" s="14">
        <v>20991</v>
      </c>
      <c r="H51" s="12">
        <v>0</v>
      </c>
      <c r="I51" s="14">
        <v>12413</v>
      </c>
      <c r="J51" s="12">
        <f t="shared" si="0"/>
        <v>0</v>
      </c>
      <c r="K51" s="14">
        <f>_xlfn.LET(_xlpm.T,(G51-INT(G51/10000)*4000)+(I51-INT(I51/10000)*4000),INT(_xlpm.T/6000)*10000+MOD(_xlpm.T,6000))</f>
        <v>33404</v>
      </c>
      <c r="L51" s="17"/>
    </row>
    <row r="52" ht="25.35" customHeight="1" spans="1:12">
      <c r="A52" s="12" t="s">
        <v>217</v>
      </c>
      <c r="B52" s="12" t="s">
        <v>97</v>
      </c>
      <c r="C52" s="13" t="s">
        <v>218</v>
      </c>
      <c r="D52" s="20" t="s">
        <v>219</v>
      </c>
      <c r="E52" s="12" t="s">
        <v>220</v>
      </c>
      <c r="F52" s="12">
        <v>0</v>
      </c>
      <c r="G52" s="14">
        <v>24797</v>
      </c>
      <c r="H52" s="12">
        <v>0</v>
      </c>
      <c r="I52" s="14">
        <v>21435</v>
      </c>
      <c r="J52" s="12">
        <f t="shared" si="0"/>
        <v>0</v>
      </c>
      <c r="K52" s="14">
        <f>_xlfn.LET(_xlpm.T,(G52-INT(G52/10000)*4000)+(I52-INT(I52/10000)*4000),INT(_xlpm.T/6000)*10000+MOD(_xlpm.T,6000))</f>
        <v>50232</v>
      </c>
      <c r="L52" s="17"/>
    </row>
    <row r="53" ht="25.35" customHeight="1" spans="1:12">
      <c r="A53" s="12" t="s">
        <v>221</v>
      </c>
      <c r="B53" s="12" t="s">
        <v>157</v>
      </c>
      <c r="C53" s="13" t="s">
        <v>222</v>
      </c>
      <c r="D53" s="20" t="s">
        <v>223</v>
      </c>
      <c r="E53" s="12" t="s">
        <v>224</v>
      </c>
      <c r="F53" s="12">
        <v>0</v>
      </c>
      <c r="G53" s="14">
        <v>30000</v>
      </c>
      <c r="H53" s="12">
        <v>0</v>
      </c>
      <c r="I53" s="14">
        <v>21778</v>
      </c>
      <c r="J53" s="12">
        <f t="shared" si="0"/>
        <v>0</v>
      </c>
      <c r="K53" s="14">
        <f>_xlfn.LET(_xlpm.T,(G53-INT(G53/10000)*4000)+(I53-INT(I53/10000)*4000),INT(_xlpm.T/6000)*10000+MOD(_xlpm.T,6000))</f>
        <v>51778</v>
      </c>
      <c r="L53" s="17"/>
    </row>
  </sheetData>
  <autoFilter ref="A1:L53">
    <extLst/>
  </autoFilter>
  <mergeCells count="1">
    <mergeCell ref="A1:L1"/>
  </mergeCells>
  <printOptions horizontalCentered="1"/>
  <pageMargins left="0.393700787401575" right="0.393700787401575" top="0.393700787401575" bottom="0.393700787401575" header="0" footer="0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tabSelected="1" workbookViewId="0">
      <pane ySplit="2" topLeftCell="A19" activePane="bottomLeft" state="frozen"/>
      <selection/>
      <selection pane="bottomLeft" activeCell="P7" sqref="P7"/>
    </sheetView>
  </sheetViews>
  <sheetFormatPr defaultColWidth="9.15238095238095" defaultRowHeight="12.75"/>
  <cols>
    <col min="1" max="1" width="6" style="3" customWidth="1"/>
    <col min="2" max="2" width="8.57142857142857" style="4" customWidth="1"/>
    <col min="3" max="3" width="36.152380952381" style="5" customWidth="1"/>
    <col min="4" max="5" width="15.7238095238095" style="6" customWidth="1"/>
    <col min="6" max="11" width="9.15238095238095" style="3"/>
    <col min="12" max="12" width="9.15238095238095" style="3" customWidth="1"/>
    <col min="13" max="217" width="9.15238095238095" style="3"/>
    <col min="218" max="218" width="17.847619047619" style="3" customWidth="1"/>
    <col min="219" max="219" width="48" style="3" customWidth="1"/>
    <col min="220" max="220" width="15.7238095238095" style="3" customWidth="1"/>
    <col min="221" max="221" width="13.7238095238095" style="3" customWidth="1"/>
    <col min="222" max="473" width="9.15238095238095" style="3"/>
    <col min="474" max="474" width="17.847619047619" style="3" customWidth="1"/>
    <col min="475" max="475" width="48" style="3" customWidth="1"/>
    <col min="476" max="476" width="15.7238095238095" style="3" customWidth="1"/>
    <col min="477" max="477" width="13.7238095238095" style="3" customWidth="1"/>
    <col min="478" max="729" width="9.15238095238095" style="3"/>
    <col min="730" max="730" width="17.847619047619" style="3" customWidth="1"/>
    <col min="731" max="731" width="48" style="3" customWidth="1"/>
    <col min="732" max="732" width="15.7238095238095" style="3" customWidth="1"/>
    <col min="733" max="733" width="13.7238095238095" style="3" customWidth="1"/>
    <col min="734" max="985" width="9.15238095238095" style="3"/>
    <col min="986" max="986" width="17.847619047619" style="3" customWidth="1"/>
    <col min="987" max="987" width="48" style="3" customWidth="1"/>
    <col min="988" max="988" width="15.7238095238095" style="3" customWidth="1"/>
    <col min="989" max="989" width="13.7238095238095" style="3" customWidth="1"/>
    <col min="990" max="1241" width="9.15238095238095" style="3"/>
    <col min="1242" max="1242" width="17.847619047619" style="3" customWidth="1"/>
    <col min="1243" max="1243" width="48" style="3" customWidth="1"/>
    <col min="1244" max="1244" width="15.7238095238095" style="3" customWidth="1"/>
    <col min="1245" max="1245" width="13.7238095238095" style="3" customWidth="1"/>
    <col min="1246" max="1497" width="9.15238095238095" style="3"/>
    <col min="1498" max="1498" width="17.847619047619" style="3" customWidth="1"/>
    <col min="1499" max="1499" width="48" style="3" customWidth="1"/>
    <col min="1500" max="1500" width="15.7238095238095" style="3" customWidth="1"/>
    <col min="1501" max="1501" width="13.7238095238095" style="3" customWidth="1"/>
    <col min="1502" max="1753" width="9.15238095238095" style="3"/>
    <col min="1754" max="1754" width="17.847619047619" style="3" customWidth="1"/>
    <col min="1755" max="1755" width="48" style="3" customWidth="1"/>
    <col min="1756" max="1756" width="15.7238095238095" style="3" customWidth="1"/>
    <col min="1757" max="1757" width="13.7238095238095" style="3" customWidth="1"/>
    <col min="1758" max="2009" width="9.15238095238095" style="3"/>
    <col min="2010" max="2010" width="17.847619047619" style="3" customWidth="1"/>
    <col min="2011" max="2011" width="48" style="3" customWidth="1"/>
    <col min="2012" max="2012" width="15.7238095238095" style="3" customWidth="1"/>
    <col min="2013" max="2013" width="13.7238095238095" style="3" customWidth="1"/>
    <col min="2014" max="2265" width="9.15238095238095" style="3"/>
    <col min="2266" max="2266" width="17.847619047619" style="3" customWidth="1"/>
    <col min="2267" max="2267" width="48" style="3" customWidth="1"/>
    <col min="2268" max="2268" width="15.7238095238095" style="3" customWidth="1"/>
    <col min="2269" max="2269" width="13.7238095238095" style="3" customWidth="1"/>
    <col min="2270" max="2521" width="9.15238095238095" style="3"/>
    <col min="2522" max="2522" width="17.847619047619" style="3" customWidth="1"/>
    <col min="2523" max="2523" width="48" style="3" customWidth="1"/>
    <col min="2524" max="2524" width="15.7238095238095" style="3" customWidth="1"/>
    <col min="2525" max="2525" width="13.7238095238095" style="3" customWidth="1"/>
    <col min="2526" max="2777" width="9.15238095238095" style="3"/>
    <col min="2778" max="2778" width="17.847619047619" style="3" customWidth="1"/>
    <col min="2779" max="2779" width="48" style="3" customWidth="1"/>
    <col min="2780" max="2780" width="15.7238095238095" style="3" customWidth="1"/>
    <col min="2781" max="2781" width="13.7238095238095" style="3" customWidth="1"/>
    <col min="2782" max="3033" width="9.15238095238095" style="3"/>
    <col min="3034" max="3034" width="17.847619047619" style="3" customWidth="1"/>
    <col min="3035" max="3035" width="48" style="3" customWidth="1"/>
    <col min="3036" max="3036" width="15.7238095238095" style="3" customWidth="1"/>
    <col min="3037" max="3037" width="13.7238095238095" style="3" customWidth="1"/>
    <col min="3038" max="3289" width="9.15238095238095" style="3"/>
    <col min="3290" max="3290" width="17.847619047619" style="3" customWidth="1"/>
    <col min="3291" max="3291" width="48" style="3" customWidth="1"/>
    <col min="3292" max="3292" width="15.7238095238095" style="3" customWidth="1"/>
    <col min="3293" max="3293" width="13.7238095238095" style="3" customWidth="1"/>
    <col min="3294" max="3545" width="9.15238095238095" style="3"/>
    <col min="3546" max="3546" width="17.847619047619" style="3" customWidth="1"/>
    <col min="3547" max="3547" width="48" style="3" customWidth="1"/>
    <col min="3548" max="3548" width="15.7238095238095" style="3" customWidth="1"/>
    <col min="3549" max="3549" width="13.7238095238095" style="3" customWidth="1"/>
    <col min="3550" max="3801" width="9.15238095238095" style="3"/>
    <col min="3802" max="3802" width="17.847619047619" style="3" customWidth="1"/>
    <col min="3803" max="3803" width="48" style="3" customWidth="1"/>
    <col min="3804" max="3804" width="15.7238095238095" style="3" customWidth="1"/>
    <col min="3805" max="3805" width="13.7238095238095" style="3" customWidth="1"/>
    <col min="3806" max="4057" width="9.15238095238095" style="3"/>
    <col min="4058" max="4058" width="17.847619047619" style="3" customWidth="1"/>
    <col min="4059" max="4059" width="48" style="3" customWidth="1"/>
    <col min="4060" max="4060" width="15.7238095238095" style="3" customWidth="1"/>
    <col min="4061" max="4061" width="13.7238095238095" style="3" customWidth="1"/>
    <col min="4062" max="4313" width="9.15238095238095" style="3"/>
    <col min="4314" max="4314" width="17.847619047619" style="3" customWidth="1"/>
    <col min="4315" max="4315" width="48" style="3" customWidth="1"/>
    <col min="4316" max="4316" width="15.7238095238095" style="3" customWidth="1"/>
    <col min="4317" max="4317" width="13.7238095238095" style="3" customWidth="1"/>
    <col min="4318" max="4569" width="9.15238095238095" style="3"/>
    <col min="4570" max="4570" width="17.847619047619" style="3" customWidth="1"/>
    <col min="4571" max="4571" width="48" style="3" customWidth="1"/>
    <col min="4572" max="4572" width="15.7238095238095" style="3" customWidth="1"/>
    <col min="4573" max="4573" width="13.7238095238095" style="3" customWidth="1"/>
    <col min="4574" max="4825" width="9.15238095238095" style="3"/>
    <col min="4826" max="4826" width="17.847619047619" style="3" customWidth="1"/>
    <col min="4827" max="4827" width="48" style="3" customWidth="1"/>
    <col min="4828" max="4828" width="15.7238095238095" style="3" customWidth="1"/>
    <col min="4829" max="4829" width="13.7238095238095" style="3" customWidth="1"/>
    <col min="4830" max="5081" width="9.15238095238095" style="3"/>
    <col min="5082" max="5082" width="17.847619047619" style="3" customWidth="1"/>
    <col min="5083" max="5083" width="48" style="3" customWidth="1"/>
    <col min="5084" max="5084" width="15.7238095238095" style="3" customWidth="1"/>
    <col min="5085" max="5085" width="13.7238095238095" style="3" customWidth="1"/>
    <col min="5086" max="5337" width="9.15238095238095" style="3"/>
    <col min="5338" max="5338" width="17.847619047619" style="3" customWidth="1"/>
    <col min="5339" max="5339" width="48" style="3" customWidth="1"/>
    <col min="5340" max="5340" width="15.7238095238095" style="3" customWidth="1"/>
    <col min="5341" max="5341" width="13.7238095238095" style="3" customWidth="1"/>
    <col min="5342" max="5593" width="9.15238095238095" style="3"/>
    <col min="5594" max="5594" width="17.847619047619" style="3" customWidth="1"/>
    <col min="5595" max="5595" width="48" style="3" customWidth="1"/>
    <col min="5596" max="5596" width="15.7238095238095" style="3" customWidth="1"/>
    <col min="5597" max="5597" width="13.7238095238095" style="3" customWidth="1"/>
    <col min="5598" max="5849" width="9.15238095238095" style="3"/>
    <col min="5850" max="5850" width="17.847619047619" style="3" customWidth="1"/>
    <col min="5851" max="5851" width="48" style="3" customWidth="1"/>
    <col min="5852" max="5852" width="15.7238095238095" style="3" customWidth="1"/>
    <col min="5853" max="5853" width="13.7238095238095" style="3" customWidth="1"/>
    <col min="5854" max="6105" width="9.15238095238095" style="3"/>
    <col min="6106" max="6106" width="17.847619047619" style="3" customWidth="1"/>
    <col min="6107" max="6107" width="48" style="3" customWidth="1"/>
    <col min="6108" max="6108" width="15.7238095238095" style="3" customWidth="1"/>
    <col min="6109" max="6109" width="13.7238095238095" style="3" customWidth="1"/>
    <col min="6110" max="6361" width="9.15238095238095" style="3"/>
    <col min="6362" max="6362" width="17.847619047619" style="3" customWidth="1"/>
    <col min="6363" max="6363" width="48" style="3" customWidth="1"/>
    <col min="6364" max="6364" width="15.7238095238095" style="3" customWidth="1"/>
    <col min="6365" max="6365" width="13.7238095238095" style="3" customWidth="1"/>
    <col min="6366" max="6617" width="9.15238095238095" style="3"/>
    <col min="6618" max="6618" width="17.847619047619" style="3" customWidth="1"/>
    <col min="6619" max="6619" width="48" style="3" customWidth="1"/>
    <col min="6620" max="6620" width="15.7238095238095" style="3" customWidth="1"/>
    <col min="6621" max="6621" width="13.7238095238095" style="3" customWidth="1"/>
    <col min="6622" max="6873" width="9.15238095238095" style="3"/>
    <col min="6874" max="6874" width="17.847619047619" style="3" customWidth="1"/>
    <col min="6875" max="6875" width="48" style="3" customWidth="1"/>
    <col min="6876" max="6876" width="15.7238095238095" style="3" customWidth="1"/>
    <col min="6877" max="6877" width="13.7238095238095" style="3" customWidth="1"/>
    <col min="6878" max="7129" width="9.15238095238095" style="3"/>
    <col min="7130" max="7130" width="17.847619047619" style="3" customWidth="1"/>
    <col min="7131" max="7131" width="48" style="3" customWidth="1"/>
    <col min="7132" max="7132" width="15.7238095238095" style="3" customWidth="1"/>
    <col min="7133" max="7133" width="13.7238095238095" style="3" customWidth="1"/>
    <col min="7134" max="7385" width="9.15238095238095" style="3"/>
    <col min="7386" max="7386" width="17.847619047619" style="3" customWidth="1"/>
    <col min="7387" max="7387" width="48" style="3" customWidth="1"/>
    <col min="7388" max="7388" width="15.7238095238095" style="3" customWidth="1"/>
    <col min="7389" max="7389" width="13.7238095238095" style="3" customWidth="1"/>
    <col min="7390" max="7641" width="9.15238095238095" style="3"/>
    <col min="7642" max="7642" width="17.847619047619" style="3" customWidth="1"/>
    <col min="7643" max="7643" width="48" style="3" customWidth="1"/>
    <col min="7644" max="7644" width="15.7238095238095" style="3" customWidth="1"/>
    <col min="7645" max="7645" width="13.7238095238095" style="3" customWidth="1"/>
    <col min="7646" max="7897" width="9.15238095238095" style="3"/>
    <col min="7898" max="7898" width="17.847619047619" style="3" customWidth="1"/>
    <col min="7899" max="7899" width="48" style="3" customWidth="1"/>
    <col min="7900" max="7900" width="15.7238095238095" style="3" customWidth="1"/>
    <col min="7901" max="7901" width="13.7238095238095" style="3" customWidth="1"/>
    <col min="7902" max="8153" width="9.15238095238095" style="3"/>
    <col min="8154" max="8154" width="17.847619047619" style="3" customWidth="1"/>
    <col min="8155" max="8155" width="48" style="3" customWidth="1"/>
    <col min="8156" max="8156" width="15.7238095238095" style="3" customWidth="1"/>
    <col min="8157" max="8157" width="13.7238095238095" style="3" customWidth="1"/>
    <col min="8158" max="8409" width="9.15238095238095" style="3"/>
    <col min="8410" max="8410" width="17.847619047619" style="3" customWidth="1"/>
    <col min="8411" max="8411" width="48" style="3" customWidth="1"/>
    <col min="8412" max="8412" width="15.7238095238095" style="3" customWidth="1"/>
    <col min="8413" max="8413" width="13.7238095238095" style="3" customWidth="1"/>
    <col min="8414" max="8665" width="9.15238095238095" style="3"/>
    <col min="8666" max="8666" width="17.847619047619" style="3" customWidth="1"/>
    <col min="8667" max="8667" width="48" style="3" customWidth="1"/>
    <col min="8668" max="8668" width="15.7238095238095" style="3" customWidth="1"/>
    <col min="8669" max="8669" width="13.7238095238095" style="3" customWidth="1"/>
    <col min="8670" max="8921" width="9.15238095238095" style="3"/>
    <col min="8922" max="8922" width="17.847619047619" style="3" customWidth="1"/>
    <col min="8923" max="8923" width="48" style="3" customWidth="1"/>
    <col min="8924" max="8924" width="15.7238095238095" style="3" customWidth="1"/>
    <col min="8925" max="8925" width="13.7238095238095" style="3" customWidth="1"/>
    <col min="8926" max="9177" width="9.15238095238095" style="3"/>
    <col min="9178" max="9178" width="17.847619047619" style="3" customWidth="1"/>
    <col min="9179" max="9179" width="48" style="3" customWidth="1"/>
    <col min="9180" max="9180" width="15.7238095238095" style="3" customWidth="1"/>
    <col min="9181" max="9181" width="13.7238095238095" style="3" customWidth="1"/>
    <col min="9182" max="9433" width="9.15238095238095" style="3"/>
    <col min="9434" max="9434" width="17.847619047619" style="3" customWidth="1"/>
    <col min="9435" max="9435" width="48" style="3" customWidth="1"/>
    <col min="9436" max="9436" width="15.7238095238095" style="3" customWidth="1"/>
    <col min="9437" max="9437" width="13.7238095238095" style="3" customWidth="1"/>
    <col min="9438" max="9689" width="9.15238095238095" style="3"/>
    <col min="9690" max="9690" width="17.847619047619" style="3" customWidth="1"/>
    <col min="9691" max="9691" width="48" style="3" customWidth="1"/>
    <col min="9692" max="9692" width="15.7238095238095" style="3" customWidth="1"/>
    <col min="9693" max="9693" width="13.7238095238095" style="3" customWidth="1"/>
    <col min="9694" max="9945" width="9.15238095238095" style="3"/>
    <col min="9946" max="9946" width="17.847619047619" style="3" customWidth="1"/>
    <col min="9947" max="9947" width="48" style="3" customWidth="1"/>
    <col min="9948" max="9948" width="15.7238095238095" style="3" customWidth="1"/>
    <col min="9949" max="9949" width="13.7238095238095" style="3" customWidth="1"/>
    <col min="9950" max="10201" width="9.15238095238095" style="3"/>
    <col min="10202" max="10202" width="17.847619047619" style="3" customWidth="1"/>
    <col min="10203" max="10203" width="48" style="3" customWidth="1"/>
    <col min="10204" max="10204" width="15.7238095238095" style="3" customWidth="1"/>
    <col min="10205" max="10205" width="13.7238095238095" style="3" customWidth="1"/>
    <col min="10206" max="10457" width="9.15238095238095" style="3"/>
    <col min="10458" max="10458" width="17.847619047619" style="3" customWidth="1"/>
    <col min="10459" max="10459" width="48" style="3" customWidth="1"/>
    <col min="10460" max="10460" width="15.7238095238095" style="3" customWidth="1"/>
    <col min="10461" max="10461" width="13.7238095238095" style="3" customWidth="1"/>
    <col min="10462" max="10713" width="9.15238095238095" style="3"/>
    <col min="10714" max="10714" width="17.847619047619" style="3" customWidth="1"/>
    <col min="10715" max="10715" width="48" style="3" customWidth="1"/>
    <col min="10716" max="10716" width="15.7238095238095" style="3" customWidth="1"/>
    <col min="10717" max="10717" width="13.7238095238095" style="3" customWidth="1"/>
    <col min="10718" max="10969" width="9.15238095238095" style="3"/>
    <col min="10970" max="10970" width="17.847619047619" style="3" customWidth="1"/>
    <col min="10971" max="10971" width="48" style="3" customWidth="1"/>
    <col min="10972" max="10972" width="15.7238095238095" style="3" customWidth="1"/>
    <col min="10973" max="10973" width="13.7238095238095" style="3" customWidth="1"/>
    <col min="10974" max="11225" width="9.15238095238095" style="3"/>
    <col min="11226" max="11226" width="17.847619047619" style="3" customWidth="1"/>
    <col min="11227" max="11227" width="48" style="3" customWidth="1"/>
    <col min="11228" max="11228" width="15.7238095238095" style="3" customWidth="1"/>
    <col min="11229" max="11229" width="13.7238095238095" style="3" customWidth="1"/>
    <col min="11230" max="11481" width="9.15238095238095" style="3"/>
    <col min="11482" max="11482" width="17.847619047619" style="3" customWidth="1"/>
    <col min="11483" max="11483" width="48" style="3" customWidth="1"/>
    <col min="11484" max="11484" width="15.7238095238095" style="3" customWidth="1"/>
    <col min="11485" max="11485" width="13.7238095238095" style="3" customWidth="1"/>
    <col min="11486" max="11737" width="9.15238095238095" style="3"/>
    <col min="11738" max="11738" width="17.847619047619" style="3" customWidth="1"/>
    <col min="11739" max="11739" width="48" style="3" customWidth="1"/>
    <col min="11740" max="11740" width="15.7238095238095" style="3" customWidth="1"/>
    <col min="11741" max="11741" width="13.7238095238095" style="3" customWidth="1"/>
    <col min="11742" max="11993" width="9.15238095238095" style="3"/>
    <col min="11994" max="11994" width="17.847619047619" style="3" customWidth="1"/>
    <col min="11995" max="11995" width="48" style="3" customWidth="1"/>
    <col min="11996" max="11996" width="15.7238095238095" style="3" customWidth="1"/>
    <col min="11997" max="11997" width="13.7238095238095" style="3" customWidth="1"/>
    <col min="11998" max="12249" width="9.15238095238095" style="3"/>
    <col min="12250" max="12250" width="17.847619047619" style="3" customWidth="1"/>
    <col min="12251" max="12251" width="48" style="3" customWidth="1"/>
    <col min="12252" max="12252" width="15.7238095238095" style="3" customWidth="1"/>
    <col min="12253" max="12253" width="13.7238095238095" style="3" customWidth="1"/>
    <col min="12254" max="12505" width="9.15238095238095" style="3"/>
    <col min="12506" max="12506" width="17.847619047619" style="3" customWidth="1"/>
    <col min="12507" max="12507" width="48" style="3" customWidth="1"/>
    <col min="12508" max="12508" width="15.7238095238095" style="3" customWidth="1"/>
    <col min="12509" max="12509" width="13.7238095238095" style="3" customWidth="1"/>
    <col min="12510" max="12761" width="9.15238095238095" style="3"/>
    <col min="12762" max="12762" width="17.847619047619" style="3" customWidth="1"/>
    <col min="12763" max="12763" width="48" style="3" customWidth="1"/>
    <col min="12764" max="12764" width="15.7238095238095" style="3" customWidth="1"/>
    <col min="12765" max="12765" width="13.7238095238095" style="3" customWidth="1"/>
    <col min="12766" max="13017" width="9.15238095238095" style="3"/>
    <col min="13018" max="13018" width="17.847619047619" style="3" customWidth="1"/>
    <col min="13019" max="13019" width="48" style="3" customWidth="1"/>
    <col min="13020" max="13020" width="15.7238095238095" style="3" customWidth="1"/>
    <col min="13021" max="13021" width="13.7238095238095" style="3" customWidth="1"/>
    <col min="13022" max="13273" width="9.15238095238095" style="3"/>
    <col min="13274" max="13274" width="17.847619047619" style="3" customWidth="1"/>
    <col min="13275" max="13275" width="48" style="3" customWidth="1"/>
    <col min="13276" max="13276" width="15.7238095238095" style="3" customWidth="1"/>
    <col min="13277" max="13277" width="13.7238095238095" style="3" customWidth="1"/>
    <col min="13278" max="13529" width="9.15238095238095" style="3"/>
    <col min="13530" max="13530" width="17.847619047619" style="3" customWidth="1"/>
    <col min="13531" max="13531" width="48" style="3" customWidth="1"/>
    <col min="13532" max="13532" width="15.7238095238095" style="3" customWidth="1"/>
    <col min="13533" max="13533" width="13.7238095238095" style="3" customWidth="1"/>
    <col min="13534" max="13785" width="9.15238095238095" style="3"/>
    <col min="13786" max="13786" width="17.847619047619" style="3" customWidth="1"/>
    <col min="13787" max="13787" width="48" style="3" customWidth="1"/>
    <col min="13788" max="13788" width="15.7238095238095" style="3" customWidth="1"/>
    <col min="13789" max="13789" width="13.7238095238095" style="3" customWidth="1"/>
    <col min="13790" max="14041" width="9.15238095238095" style="3"/>
    <col min="14042" max="14042" width="17.847619047619" style="3" customWidth="1"/>
    <col min="14043" max="14043" width="48" style="3" customWidth="1"/>
    <col min="14044" max="14044" width="15.7238095238095" style="3" customWidth="1"/>
    <col min="14045" max="14045" width="13.7238095238095" style="3" customWidth="1"/>
    <col min="14046" max="14297" width="9.15238095238095" style="3"/>
    <col min="14298" max="14298" width="17.847619047619" style="3" customWidth="1"/>
    <col min="14299" max="14299" width="48" style="3" customWidth="1"/>
    <col min="14300" max="14300" width="15.7238095238095" style="3" customWidth="1"/>
    <col min="14301" max="14301" width="13.7238095238095" style="3" customWidth="1"/>
    <col min="14302" max="14553" width="9.15238095238095" style="3"/>
    <col min="14554" max="14554" width="17.847619047619" style="3" customWidth="1"/>
    <col min="14555" max="14555" width="48" style="3" customWidth="1"/>
    <col min="14556" max="14556" width="15.7238095238095" style="3" customWidth="1"/>
    <col min="14557" max="14557" width="13.7238095238095" style="3" customWidth="1"/>
    <col min="14558" max="14809" width="9.15238095238095" style="3"/>
    <col min="14810" max="14810" width="17.847619047619" style="3" customWidth="1"/>
    <col min="14811" max="14811" width="48" style="3" customWidth="1"/>
    <col min="14812" max="14812" width="15.7238095238095" style="3" customWidth="1"/>
    <col min="14813" max="14813" width="13.7238095238095" style="3" customWidth="1"/>
    <col min="14814" max="15065" width="9.15238095238095" style="3"/>
    <col min="15066" max="15066" width="17.847619047619" style="3" customWidth="1"/>
    <col min="15067" max="15067" width="48" style="3" customWidth="1"/>
    <col min="15068" max="15068" width="15.7238095238095" style="3" customWidth="1"/>
    <col min="15069" max="15069" width="13.7238095238095" style="3" customWidth="1"/>
    <col min="15070" max="15321" width="9.15238095238095" style="3"/>
    <col min="15322" max="15322" width="17.847619047619" style="3" customWidth="1"/>
    <col min="15323" max="15323" width="48" style="3" customWidth="1"/>
    <col min="15324" max="15324" width="15.7238095238095" style="3" customWidth="1"/>
    <col min="15325" max="15325" width="13.7238095238095" style="3" customWidth="1"/>
    <col min="15326" max="15577" width="9.15238095238095" style="3"/>
    <col min="15578" max="15578" width="17.847619047619" style="3" customWidth="1"/>
    <col min="15579" max="15579" width="48" style="3" customWidth="1"/>
    <col min="15580" max="15580" width="15.7238095238095" style="3" customWidth="1"/>
    <col min="15581" max="15581" width="13.7238095238095" style="3" customWidth="1"/>
    <col min="15582" max="15833" width="9.15238095238095" style="3"/>
    <col min="15834" max="15834" width="17.847619047619" style="3" customWidth="1"/>
    <col min="15835" max="15835" width="48" style="3" customWidth="1"/>
    <col min="15836" max="15836" width="15.7238095238095" style="3" customWidth="1"/>
    <col min="15837" max="15837" width="13.7238095238095" style="3" customWidth="1"/>
    <col min="15838" max="16089" width="9.15238095238095" style="3"/>
    <col min="16090" max="16090" width="17.847619047619" style="3" customWidth="1"/>
    <col min="16091" max="16091" width="48" style="3" customWidth="1"/>
    <col min="16092" max="16092" width="15.7238095238095" style="3" customWidth="1"/>
    <col min="16093" max="16093" width="13.7238095238095" style="3" customWidth="1"/>
    <col min="16094" max="16384" width="9.15238095238095" style="3"/>
  </cols>
  <sheetData>
    <row r="1" ht="26.1" customHeight="1" spans="1:12">
      <c r="A1" s="7" t="s">
        <v>225</v>
      </c>
      <c r="B1" s="8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30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0" t="s">
        <v>10</v>
      </c>
      <c r="K2" s="10" t="s">
        <v>11</v>
      </c>
      <c r="L2" s="10" t="s">
        <v>12</v>
      </c>
    </row>
    <row r="3" ht="25.35" customHeight="1" spans="1:12">
      <c r="A3" s="11" t="s">
        <v>226</v>
      </c>
      <c r="B3" s="12" t="s">
        <v>20</v>
      </c>
      <c r="C3" s="13" t="s">
        <v>227</v>
      </c>
      <c r="D3" s="12" t="s">
        <v>228</v>
      </c>
      <c r="E3" s="12" t="s">
        <v>229</v>
      </c>
      <c r="F3" s="12">
        <v>420</v>
      </c>
      <c r="G3" s="14">
        <v>25581</v>
      </c>
      <c r="H3" s="12">
        <v>390</v>
      </c>
      <c r="I3" s="14">
        <v>25450</v>
      </c>
      <c r="J3" s="12">
        <f t="shared" ref="J3:J34" si="0">F3+H3</f>
        <v>810</v>
      </c>
      <c r="K3" s="14">
        <f>_xlfn.LET(_xlpm.T,(G3-INT(G3/10000)*4000)+(I3-INT(I3/10000)*4000),INT(_xlpm.T/6000)*10000+MOD(_xlpm.T,6000))</f>
        <v>55031</v>
      </c>
      <c r="L3" s="17" t="s">
        <v>18</v>
      </c>
    </row>
    <row r="4" ht="25.35" customHeight="1" spans="1:12">
      <c r="A4" s="11" t="s">
        <v>230</v>
      </c>
      <c r="B4" s="12" t="s">
        <v>66</v>
      </c>
      <c r="C4" s="13" t="s">
        <v>231</v>
      </c>
      <c r="D4" s="12" t="s">
        <v>232</v>
      </c>
      <c r="E4" s="12" t="s">
        <v>233</v>
      </c>
      <c r="F4" s="12">
        <v>380</v>
      </c>
      <c r="G4" s="14">
        <v>23828</v>
      </c>
      <c r="H4" s="12">
        <v>350</v>
      </c>
      <c r="I4" s="14">
        <v>22659</v>
      </c>
      <c r="J4" s="12">
        <f t="shared" si="0"/>
        <v>730</v>
      </c>
      <c r="K4" s="14">
        <f>_xlfn.LET(_xlpm.T,(G4-INT(G4/10000)*4000)+(I4-INT(I4/10000)*4000),INT(_xlpm.T/6000)*10000+MOD(_xlpm.T,6000))</f>
        <v>50487</v>
      </c>
      <c r="L4" s="17" t="s">
        <v>18</v>
      </c>
    </row>
    <row r="5" ht="25.35" customHeight="1" spans="1:12">
      <c r="A5" s="11" t="s">
        <v>234</v>
      </c>
      <c r="B5" s="12" t="s">
        <v>120</v>
      </c>
      <c r="C5" s="13" t="s">
        <v>235</v>
      </c>
      <c r="D5" s="12" t="s">
        <v>236</v>
      </c>
      <c r="E5" s="12" t="s">
        <v>237</v>
      </c>
      <c r="F5" s="12">
        <v>260</v>
      </c>
      <c r="G5" s="14">
        <v>25144</v>
      </c>
      <c r="H5" s="12">
        <v>420</v>
      </c>
      <c r="I5" s="14">
        <v>23182</v>
      </c>
      <c r="J5" s="12">
        <f t="shared" si="0"/>
        <v>680</v>
      </c>
      <c r="K5" s="14">
        <f>_xlfn.LET(_xlpm.T,(G5-INT(G5/10000)*4000)+(I5-INT(I5/10000)*4000),INT(_xlpm.T/6000)*10000+MOD(_xlpm.T,6000))</f>
        <v>52326</v>
      </c>
      <c r="L5" s="17" t="s">
        <v>18</v>
      </c>
    </row>
    <row r="6" ht="25.35" customHeight="1" spans="1:12">
      <c r="A6" s="11" t="s">
        <v>238</v>
      </c>
      <c r="B6" s="18" t="s">
        <v>83</v>
      </c>
      <c r="C6" s="13" t="s">
        <v>239</v>
      </c>
      <c r="D6" s="12" t="s">
        <v>240</v>
      </c>
      <c r="E6" s="12" t="s">
        <v>241</v>
      </c>
      <c r="F6" s="12">
        <v>220</v>
      </c>
      <c r="G6" s="14">
        <v>23793</v>
      </c>
      <c r="H6" s="12">
        <v>390</v>
      </c>
      <c r="I6" s="14">
        <v>23331</v>
      </c>
      <c r="J6" s="12">
        <f t="shared" si="0"/>
        <v>610</v>
      </c>
      <c r="K6" s="14">
        <f>_xlfn.LET(_xlpm.T,(G6-INT(G6/10000)*4000)+(I6-INT(I6/10000)*4000),INT(_xlpm.T/6000)*10000+MOD(_xlpm.T,6000))</f>
        <v>51124</v>
      </c>
      <c r="L6" s="17" t="s">
        <v>18</v>
      </c>
    </row>
    <row r="7" ht="25.35" customHeight="1" spans="1:12">
      <c r="A7" s="11" t="s">
        <v>242</v>
      </c>
      <c r="B7" s="12" t="s">
        <v>14</v>
      </c>
      <c r="C7" s="13" t="s">
        <v>243</v>
      </c>
      <c r="D7" s="12" t="s">
        <v>244</v>
      </c>
      <c r="E7" s="12" t="s">
        <v>245</v>
      </c>
      <c r="F7" s="12">
        <v>180</v>
      </c>
      <c r="G7" s="14">
        <v>15706</v>
      </c>
      <c r="H7" s="12">
        <v>420</v>
      </c>
      <c r="I7" s="14">
        <v>30000</v>
      </c>
      <c r="J7" s="12">
        <f t="shared" si="0"/>
        <v>600</v>
      </c>
      <c r="K7" s="14">
        <f>_xlfn.LET(_xlpm.T,(G7-INT(G7/10000)*4000)+(I7-INT(I7/10000)*4000),INT(_xlpm.T/6000)*10000+MOD(_xlpm.T,6000))</f>
        <v>45706</v>
      </c>
      <c r="L7" s="17" t="s">
        <v>18</v>
      </c>
    </row>
    <row r="8" ht="25.35" customHeight="1" spans="1:12">
      <c r="A8" s="11" t="s">
        <v>246</v>
      </c>
      <c r="B8" s="18" t="s">
        <v>114</v>
      </c>
      <c r="C8" s="13" t="s">
        <v>247</v>
      </c>
      <c r="D8" s="12" t="s">
        <v>248</v>
      </c>
      <c r="E8" s="12" t="s">
        <v>249</v>
      </c>
      <c r="F8" s="12">
        <v>220</v>
      </c>
      <c r="G8" s="14">
        <v>24735</v>
      </c>
      <c r="H8" s="12">
        <v>370</v>
      </c>
      <c r="I8" s="14">
        <v>30000</v>
      </c>
      <c r="J8" s="12">
        <f t="shared" si="0"/>
        <v>590</v>
      </c>
      <c r="K8" s="14">
        <f>_xlfn.LET(_xlpm.T,(G8-INT(G8/10000)*4000)+(I8-INT(I8/10000)*4000),INT(_xlpm.T/6000)*10000+MOD(_xlpm.T,6000))</f>
        <v>54735</v>
      </c>
      <c r="L8" s="17" t="s">
        <v>50</v>
      </c>
    </row>
    <row r="9" ht="25.35" customHeight="1" spans="1:12">
      <c r="A9" s="11" t="s">
        <v>250</v>
      </c>
      <c r="B9" s="12" t="s">
        <v>46</v>
      </c>
      <c r="C9" s="13" t="s">
        <v>251</v>
      </c>
      <c r="D9" s="12" t="s">
        <v>252</v>
      </c>
      <c r="E9" s="12" t="s">
        <v>253</v>
      </c>
      <c r="F9" s="12">
        <v>280</v>
      </c>
      <c r="G9" s="14">
        <v>24721</v>
      </c>
      <c r="H9" s="12">
        <v>240</v>
      </c>
      <c r="I9" s="14">
        <v>22907</v>
      </c>
      <c r="J9" s="12">
        <f t="shared" si="0"/>
        <v>520</v>
      </c>
      <c r="K9" s="14">
        <f>_xlfn.LET(_xlpm.T,(G9-INT(G9/10000)*4000)+(I9-INT(I9/10000)*4000),INT(_xlpm.T/6000)*10000+MOD(_xlpm.T,6000))</f>
        <v>51628</v>
      </c>
      <c r="L9" s="17" t="s">
        <v>50</v>
      </c>
    </row>
    <row r="10" ht="25.35" customHeight="1" spans="1:12">
      <c r="A10" s="11" t="s">
        <v>254</v>
      </c>
      <c r="B10" s="12" t="s">
        <v>255</v>
      </c>
      <c r="C10" s="13" t="s">
        <v>256</v>
      </c>
      <c r="D10" s="12" t="s">
        <v>257</v>
      </c>
      <c r="E10" s="12" t="s">
        <v>258</v>
      </c>
      <c r="F10" s="12">
        <v>290</v>
      </c>
      <c r="G10" s="14">
        <v>25806</v>
      </c>
      <c r="H10" s="12">
        <v>210</v>
      </c>
      <c r="I10" s="14">
        <v>25319</v>
      </c>
      <c r="J10" s="12">
        <f t="shared" si="0"/>
        <v>500</v>
      </c>
      <c r="K10" s="14">
        <f>_xlfn.LET(_xlpm.T,(G10-INT(G10/10000)*4000)+(I10-INT(I10/10000)*4000),INT(_xlpm.T/6000)*10000+MOD(_xlpm.T,6000))</f>
        <v>55125</v>
      </c>
      <c r="L10" s="17" t="s">
        <v>50</v>
      </c>
    </row>
    <row r="11" ht="25.35" customHeight="1" spans="1:12">
      <c r="A11" s="11" t="s">
        <v>259</v>
      </c>
      <c r="B11" s="12" t="s">
        <v>29</v>
      </c>
      <c r="C11" s="13" t="s">
        <v>260</v>
      </c>
      <c r="D11" s="12" t="s">
        <v>261</v>
      </c>
      <c r="E11" s="12" t="s">
        <v>262</v>
      </c>
      <c r="F11" s="12">
        <v>220</v>
      </c>
      <c r="G11" s="14">
        <v>21944</v>
      </c>
      <c r="H11" s="12">
        <v>250</v>
      </c>
      <c r="I11" s="14">
        <v>22822</v>
      </c>
      <c r="J11" s="12">
        <f t="shared" si="0"/>
        <v>470</v>
      </c>
      <c r="K11" s="14">
        <f>_xlfn.LET(_xlpm.T,(G11-INT(G11/10000)*4000)+(I11-INT(I11/10000)*4000),INT(_xlpm.T/6000)*10000+MOD(_xlpm.T,6000))</f>
        <v>44766</v>
      </c>
      <c r="L11" s="17" t="s">
        <v>50</v>
      </c>
    </row>
    <row r="12" ht="25.35" customHeight="1" spans="1:12">
      <c r="A12" s="11" t="s">
        <v>263</v>
      </c>
      <c r="B12" s="12" t="s">
        <v>157</v>
      </c>
      <c r="C12" s="13" t="s">
        <v>264</v>
      </c>
      <c r="D12" s="12" t="s">
        <v>265</v>
      </c>
      <c r="E12" s="12" t="s">
        <v>266</v>
      </c>
      <c r="F12" s="12">
        <v>210</v>
      </c>
      <c r="G12" s="14">
        <v>30000</v>
      </c>
      <c r="H12" s="12">
        <v>260</v>
      </c>
      <c r="I12" s="14">
        <v>30000</v>
      </c>
      <c r="J12" s="12">
        <f t="shared" si="0"/>
        <v>470</v>
      </c>
      <c r="K12" s="14">
        <f>_xlfn.LET(_xlpm.T,(G12-INT(G12/10000)*4000)+(I12-INT(I12/10000)*4000),INT(_xlpm.T/6000)*10000+MOD(_xlpm.T,6000))</f>
        <v>60000</v>
      </c>
      <c r="L12" s="17" t="s">
        <v>50</v>
      </c>
    </row>
    <row r="13" ht="25.35" customHeight="1" spans="1:12">
      <c r="A13" s="11" t="s">
        <v>267</v>
      </c>
      <c r="B13" s="12" t="s">
        <v>46</v>
      </c>
      <c r="C13" s="13" t="s">
        <v>75</v>
      </c>
      <c r="D13" s="12" t="s">
        <v>268</v>
      </c>
      <c r="E13" s="12" t="s">
        <v>77</v>
      </c>
      <c r="F13" s="12">
        <v>220</v>
      </c>
      <c r="G13" s="14">
        <v>20696</v>
      </c>
      <c r="H13" s="12">
        <v>240</v>
      </c>
      <c r="I13" s="14">
        <v>21407</v>
      </c>
      <c r="J13" s="12">
        <f t="shared" si="0"/>
        <v>460</v>
      </c>
      <c r="K13" s="14">
        <f>_xlfn.LET(_xlpm.T,(G13-INT(G13/10000)*4000)+(I13-INT(I13/10000)*4000),INT(_xlpm.T/6000)*10000+MOD(_xlpm.T,6000))</f>
        <v>42103</v>
      </c>
      <c r="L13" s="17" t="s">
        <v>50</v>
      </c>
    </row>
    <row r="14" ht="25.35" customHeight="1" spans="1:12">
      <c r="A14" s="11" t="s">
        <v>269</v>
      </c>
      <c r="B14" s="12" t="s">
        <v>14</v>
      </c>
      <c r="C14" s="15" t="s">
        <v>270</v>
      </c>
      <c r="D14" s="12" t="s">
        <v>271</v>
      </c>
      <c r="E14" s="12" t="s">
        <v>272</v>
      </c>
      <c r="F14" s="12">
        <v>250</v>
      </c>
      <c r="G14" s="14">
        <v>25400</v>
      </c>
      <c r="H14" s="12">
        <v>210</v>
      </c>
      <c r="I14" s="14">
        <v>22575</v>
      </c>
      <c r="J14" s="12">
        <f t="shared" si="0"/>
        <v>460</v>
      </c>
      <c r="K14" s="14">
        <f>_xlfn.LET(_xlpm.T,(G14-INT(G14/10000)*4000)+(I14-INT(I14/10000)*4000),INT(_xlpm.T/6000)*10000+MOD(_xlpm.T,6000))</f>
        <v>51975</v>
      </c>
      <c r="L14" s="17" t="s">
        <v>50</v>
      </c>
    </row>
    <row r="15" ht="25.35" customHeight="1" spans="1:12">
      <c r="A15" s="11" t="s">
        <v>273</v>
      </c>
      <c r="B15" s="12" t="s">
        <v>66</v>
      </c>
      <c r="C15" s="13" t="s">
        <v>274</v>
      </c>
      <c r="D15" s="12" t="s">
        <v>275</v>
      </c>
      <c r="E15" s="12" t="s">
        <v>276</v>
      </c>
      <c r="F15" s="12">
        <v>190</v>
      </c>
      <c r="G15" s="14">
        <v>22934</v>
      </c>
      <c r="H15" s="12">
        <v>260</v>
      </c>
      <c r="I15" s="14">
        <v>21131</v>
      </c>
      <c r="J15" s="12">
        <f t="shared" si="0"/>
        <v>450</v>
      </c>
      <c r="K15" s="14">
        <f>_xlfn.LET(_xlpm.T,(G15-INT(G15/10000)*4000)+(I15-INT(I15/10000)*4000),INT(_xlpm.T/6000)*10000+MOD(_xlpm.T,6000))</f>
        <v>44065</v>
      </c>
      <c r="L15" s="17" t="s">
        <v>50</v>
      </c>
    </row>
    <row r="16" ht="25.35" customHeight="1" spans="1:12">
      <c r="A16" s="11" t="s">
        <v>277</v>
      </c>
      <c r="B16" s="12" t="s">
        <v>20</v>
      </c>
      <c r="C16" s="13" t="s">
        <v>278</v>
      </c>
      <c r="D16" s="12" t="s">
        <v>279</v>
      </c>
      <c r="E16" s="12" t="s">
        <v>44</v>
      </c>
      <c r="F16" s="12">
        <v>310</v>
      </c>
      <c r="G16" s="14">
        <v>23334</v>
      </c>
      <c r="H16" s="12">
        <v>140</v>
      </c>
      <c r="I16" s="14">
        <v>24760</v>
      </c>
      <c r="J16" s="12">
        <f t="shared" si="0"/>
        <v>450</v>
      </c>
      <c r="K16" s="14">
        <f>_xlfn.LET(_xlpm.T,(G16-INT(G16/10000)*4000)+(I16-INT(I16/10000)*4000),INT(_xlpm.T/6000)*10000+MOD(_xlpm.T,6000))</f>
        <v>52094</v>
      </c>
      <c r="L16" s="17" t="s">
        <v>50</v>
      </c>
    </row>
    <row r="17" ht="25.35" customHeight="1" spans="1:12">
      <c r="A17" s="11" t="s">
        <v>280</v>
      </c>
      <c r="B17" s="12" t="s">
        <v>83</v>
      </c>
      <c r="C17" s="13" t="s">
        <v>84</v>
      </c>
      <c r="D17" s="12" t="s">
        <v>281</v>
      </c>
      <c r="E17" s="12" t="s">
        <v>282</v>
      </c>
      <c r="F17" s="12">
        <v>210</v>
      </c>
      <c r="G17" s="14">
        <v>15906</v>
      </c>
      <c r="H17" s="12">
        <v>220</v>
      </c>
      <c r="I17" s="14">
        <v>23891</v>
      </c>
      <c r="J17" s="12">
        <f t="shared" si="0"/>
        <v>430</v>
      </c>
      <c r="K17" s="14">
        <f>_xlfn.LET(_xlpm.T,(G17-INT(G17/10000)*4000)+(I17-INT(I17/10000)*4000),INT(_xlpm.T/6000)*10000+MOD(_xlpm.T,6000))</f>
        <v>43797</v>
      </c>
      <c r="L17" s="17" t="s">
        <v>50</v>
      </c>
    </row>
    <row r="18" s="2" customFormat="1" ht="25.35" customHeight="1" spans="1:12">
      <c r="A18" s="11" t="s">
        <v>283</v>
      </c>
      <c r="B18" s="12" t="s">
        <v>92</v>
      </c>
      <c r="C18" s="13" t="s">
        <v>284</v>
      </c>
      <c r="D18" s="12" t="s">
        <v>285</v>
      </c>
      <c r="E18" s="12" t="s">
        <v>286</v>
      </c>
      <c r="F18" s="12">
        <v>220</v>
      </c>
      <c r="G18" s="14">
        <v>22297</v>
      </c>
      <c r="H18" s="12">
        <v>190</v>
      </c>
      <c r="I18" s="14">
        <v>15825</v>
      </c>
      <c r="J18" s="12">
        <f t="shared" si="0"/>
        <v>410</v>
      </c>
      <c r="K18" s="14">
        <f>_xlfn.LET(_xlpm.T,(G18-INT(G18/10000)*4000)+(I18-INT(I18/10000)*4000),INT(_xlpm.T/6000)*10000+MOD(_xlpm.T,6000))</f>
        <v>42122</v>
      </c>
      <c r="L18" s="17" t="s">
        <v>50</v>
      </c>
    </row>
    <row r="19" s="2" customFormat="1" ht="25.35" customHeight="1" spans="1:12">
      <c r="A19" s="11" t="s">
        <v>287</v>
      </c>
      <c r="B19" s="12" t="s">
        <v>92</v>
      </c>
      <c r="C19" s="13" t="s">
        <v>288</v>
      </c>
      <c r="D19" s="12" t="s">
        <v>289</v>
      </c>
      <c r="E19" s="12" t="s">
        <v>290</v>
      </c>
      <c r="F19" s="12">
        <v>190</v>
      </c>
      <c r="G19" s="14">
        <v>25337</v>
      </c>
      <c r="H19" s="12">
        <v>190</v>
      </c>
      <c r="I19" s="14">
        <v>24710</v>
      </c>
      <c r="J19" s="12">
        <f t="shared" si="0"/>
        <v>380</v>
      </c>
      <c r="K19" s="14">
        <f>_xlfn.LET(_xlpm.T,(G19-INT(G19/10000)*4000)+(I19-INT(I19/10000)*4000),INT(_xlpm.T/6000)*10000+MOD(_xlpm.T,6000))</f>
        <v>54047</v>
      </c>
      <c r="L19" s="17" t="s">
        <v>118</v>
      </c>
    </row>
    <row r="20" s="2" customFormat="1" ht="25.35" customHeight="1" spans="1:12">
      <c r="A20" s="11" t="s">
        <v>291</v>
      </c>
      <c r="B20" s="12" t="s">
        <v>292</v>
      </c>
      <c r="C20" s="13" t="s">
        <v>293</v>
      </c>
      <c r="D20" s="12" t="s">
        <v>294</v>
      </c>
      <c r="E20" s="12" t="s">
        <v>295</v>
      </c>
      <c r="F20" s="12">
        <v>280</v>
      </c>
      <c r="G20" s="14">
        <v>30000</v>
      </c>
      <c r="H20" s="12">
        <v>90</v>
      </c>
      <c r="I20" s="14">
        <v>30000</v>
      </c>
      <c r="J20" s="12">
        <f t="shared" si="0"/>
        <v>370</v>
      </c>
      <c r="K20" s="14">
        <f>_xlfn.LET(_xlpm.T,(G20-INT(G20/10000)*4000)+(I20-INT(I20/10000)*4000),INT(_xlpm.T/6000)*10000+MOD(_xlpm.T,6000))</f>
        <v>60000</v>
      </c>
      <c r="L20" s="17" t="s">
        <v>118</v>
      </c>
    </row>
    <row r="21" s="2" customFormat="1" ht="25.35" customHeight="1" spans="1:12">
      <c r="A21" s="11" t="s">
        <v>296</v>
      </c>
      <c r="B21" s="12" t="s">
        <v>114</v>
      </c>
      <c r="C21" s="13" t="s">
        <v>297</v>
      </c>
      <c r="D21" s="12" t="s">
        <v>298</v>
      </c>
      <c r="E21" s="12" t="s">
        <v>299</v>
      </c>
      <c r="F21" s="12">
        <v>130</v>
      </c>
      <c r="G21" s="14">
        <v>22528</v>
      </c>
      <c r="H21" s="12">
        <v>220</v>
      </c>
      <c r="I21" s="14">
        <v>24919</v>
      </c>
      <c r="J21" s="12">
        <f t="shared" si="0"/>
        <v>350</v>
      </c>
      <c r="K21" s="14">
        <f>_xlfn.LET(_xlpm.T,(G21-INT(G21/10000)*4000)+(I21-INT(I21/10000)*4000),INT(_xlpm.T/6000)*10000+MOD(_xlpm.T,6000))</f>
        <v>51447</v>
      </c>
      <c r="L21" s="17" t="s">
        <v>118</v>
      </c>
    </row>
    <row r="22" s="2" customFormat="1" ht="25.35" customHeight="1" spans="1:12">
      <c r="A22" s="11" t="s">
        <v>300</v>
      </c>
      <c r="B22" s="12" t="s">
        <v>140</v>
      </c>
      <c r="C22" s="13" t="s">
        <v>301</v>
      </c>
      <c r="D22" s="12" t="s">
        <v>302</v>
      </c>
      <c r="E22" s="12" t="s">
        <v>303</v>
      </c>
      <c r="F22" s="12">
        <v>90</v>
      </c>
      <c r="G22" s="14">
        <v>22872</v>
      </c>
      <c r="H22" s="12">
        <v>230</v>
      </c>
      <c r="I22" s="14">
        <v>30000</v>
      </c>
      <c r="J22" s="12">
        <f t="shared" si="0"/>
        <v>320</v>
      </c>
      <c r="K22" s="14">
        <f>_xlfn.LET(_xlpm.T,(G22-INT(G22/10000)*4000)+(I22-INT(I22/10000)*4000),INT(_xlpm.T/6000)*10000+MOD(_xlpm.T,6000))</f>
        <v>52872</v>
      </c>
      <c r="L22" s="17" t="s">
        <v>118</v>
      </c>
    </row>
    <row r="23" s="2" customFormat="1" ht="25.35" customHeight="1" spans="1:12">
      <c r="A23" s="11" t="s">
        <v>304</v>
      </c>
      <c r="B23" s="12" t="s">
        <v>29</v>
      </c>
      <c r="C23" s="13" t="s">
        <v>305</v>
      </c>
      <c r="D23" s="12" t="s">
        <v>306</v>
      </c>
      <c r="E23" s="12" t="s">
        <v>307</v>
      </c>
      <c r="F23" s="17">
        <v>130</v>
      </c>
      <c r="G23" s="14">
        <v>30000</v>
      </c>
      <c r="H23" s="12">
        <v>190</v>
      </c>
      <c r="I23" s="14">
        <v>30000</v>
      </c>
      <c r="J23" s="12">
        <f t="shared" si="0"/>
        <v>320</v>
      </c>
      <c r="K23" s="14">
        <f>_xlfn.LET(_xlpm.T,(G23-INT(G23/10000)*4000)+(I23-INT(I23/10000)*4000),INT(_xlpm.T/6000)*10000+MOD(_xlpm.T,6000))</f>
        <v>60000</v>
      </c>
      <c r="L23" s="17" t="s">
        <v>118</v>
      </c>
    </row>
    <row r="24" s="2" customFormat="1" ht="25.35" customHeight="1" spans="1:12">
      <c r="A24" s="11" t="s">
        <v>308</v>
      </c>
      <c r="B24" s="12" t="s">
        <v>97</v>
      </c>
      <c r="C24" s="15" t="s">
        <v>309</v>
      </c>
      <c r="D24" s="12" t="s">
        <v>310</v>
      </c>
      <c r="E24" s="12" t="s">
        <v>311</v>
      </c>
      <c r="F24" s="12">
        <v>130</v>
      </c>
      <c r="G24" s="14">
        <v>12766</v>
      </c>
      <c r="H24" s="12">
        <v>180</v>
      </c>
      <c r="I24" s="14">
        <v>30000</v>
      </c>
      <c r="J24" s="12">
        <f t="shared" si="0"/>
        <v>310</v>
      </c>
      <c r="K24" s="14">
        <f>_xlfn.LET(_xlpm.T,(G24-INT(G24/10000)*4000)+(I24-INT(I24/10000)*4000),INT(_xlpm.T/6000)*10000+MOD(_xlpm.T,6000))</f>
        <v>42766</v>
      </c>
      <c r="L24" s="17" t="s">
        <v>118</v>
      </c>
    </row>
    <row r="25" s="2" customFormat="1" ht="25.35" customHeight="1" spans="1:12">
      <c r="A25" s="11" t="s">
        <v>312</v>
      </c>
      <c r="B25" s="12" t="s">
        <v>157</v>
      </c>
      <c r="C25" s="13" t="s">
        <v>313</v>
      </c>
      <c r="D25" s="12" t="s">
        <v>314</v>
      </c>
      <c r="E25" s="12" t="s">
        <v>315</v>
      </c>
      <c r="F25" s="12">
        <v>130</v>
      </c>
      <c r="G25" s="14">
        <v>24919</v>
      </c>
      <c r="H25" s="12">
        <v>180</v>
      </c>
      <c r="I25" s="14">
        <v>30000</v>
      </c>
      <c r="J25" s="12">
        <f t="shared" si="0"/>
        <v>310</v>
      </c>
      <c r="K25" s="14">
        <f>_xlfn.LET(_xlpm.T,(G25-INT(G25/10000)*4000)+(I25-INT(I25/10000)*4000),INT(_xlpm.T/6000)*10000+MOD(_xlpm.T,6000))</f>
        <v>54919</v>
      </c>
      <c r="L25" s="17" t="s">
        <v>118</v>
      </c>
    </row>
    <row r="26" s="2" customFormat="1" ht="25.35" customHeight="1" spans="1:12">
      <c r="A26" s="11" t="s">
        <v>316</v>
      </c>
      <c r="B26" s="12" t="s">
        <v>120</v>
      </c>
      <c r="C26" s="13" t="s">
        <v>317</v>
      </c>
      <c r="D26" s="12" t="s">
        <v>318</v>
      </c>
      <c r="E26" s="12" t="s">
        <v>319</v>
      </c>
      <c r="F26" s="12">
        <v>0</v>
      </c>
      <c r="G26" s="14">
        <v>3043</v>
      </c>
      <c r="H26" s="12">
        <v>290</v>
      </c>
      <c r="I26" s="14">
        <v>23665</v>
      </c>
      <c r="J26" s="12">
        <f t="shared" si="0"/>
        <v>290</v>
      </c>
      <c r="K26" s="14">
        <f>_xlfn.LET(_xlpm.T,(G26-INT(G26/10000)*4000)+(I26-INT(I26/10000)*4000),INT(_xlpm.T/6000)*10000+MOD(_xlpm.T,6000))</f>
        <v>30708</v>
      </c>
      <c r="L26" s="17" t="s">
        <v>118</v>
      </c>
    </row>
    <row r="27" s="2" customFormat="1" ht="25.35" customHeight="1" spans="1:12">
      <c r="A27" s="11" t="s">
        <v>320</v>
      </c>
      <c r="B27" s="12" t="s">
        <v>46</v>
      </c>
      <c r="C27" s="13" t="s">
        <v>321</v>
      </c>
      <c r="D27" s="12" t="s">
        <v>322</v>
      </c>
      <c r="E27" s="12" t="s">
        <v>323</v>
      </c>
      <c r="F27" s="12">
        <v>50</v>
      </c>
      <c r="G27" s="14">
        <v>30000</v>
      </c>
      <c r="H27" s="12">
        <v>180</v>
      </c>
      <c r="I27" s="14">
        <v>25750</v>
      </c>
      <c r="J27" s="12">
        <f t="shared" si="0"/>
        <v>230</v>
      </c>
      <c r="K27" s="14">
        <f>_xlfn.LET(_xlpm.T,(G27-INT(G27/10000)*4000)+(I27-INT(I27/10000)*4000),INT(_xlpm.T/6000)*10000+MOD(_xlpm.T,6000))</f>
        <v>55750</v>
      </c>
      <c r="L27" s="17" t="s">
        <v>118</v>
      </c>
    </row>
    <row r="28" s="2" customFormat="1" ht="25.35" customHeight="1" spans="1:12">
      <c r="A28" s="11" t="s">
        <v>324</v>
      </c>
      <c r="B28" s="12" t="s">
        <v>173</v>
      </c>
      <c r="C28" s="13" t="s">
        <v>325</v>
      </c>
      <c r="D28" s="12" t="s">
        <v>326</v>
      </c>
      <c r="E28" s="12" t="s">
        <v>327</v>
      </c>
      <c r="F28" s="12">
        <v>100</v>
      </c>
      <c r="G28" s="14">
        <v>11397</v>
      </c>
      <c r="H28" s="12">
        <v>50</v>
      </c>
      <c r="I28" s="14">
        <v>23943</v>
      </c>
      <c r="J28" s="12">
        <f t="shared" si="0"/>
        <v>150</v>
      </c>
      <c r="K28" s="14">
        <f>_xlfn.LET(_xlpm.T,(G28-INT(G28/10000)*4000)+(I28-INT(I28/10000)*4000),INT(_xlpm.T/6000)*10000+MOD(_xlpm.T,6000))</f>
        <v>35340</v>
      </c>
      <c r="L28" s="17" t="s">
        <v>118</v>
      </c>
    </row>
    <row r="29" s="2" customFormat="1" ht="25.35" customHeight="1" spans="1:12">
      <c r="A29" s="11" t="s">
        <v>328</v>
      </c>
      <c r="B29" s="12" t="s">
        <v>255</v>
      </c>
      <c r="C29" s="13" t="s">
        <v>329</v>
      </c>
      <c r="D29" s="12" t="s">
        <v>330</v>
      </c>
      <c r="E29" s="12" t="s">
        <v>331</v>
      </c>
      <c r="F29" s="12">
        <v>80</v>
      </c>
      <c r="G29" s="14">
        <v>15353</v>
      </c>
      <c r="H29" s="12">
        <v>40</v>
      </c>
      <c r="I29" s="14">
        <v>14088</v>
      </c>
      <c r="J29" s="12">
        <f t="shared" si="0"/>
        <v>120</v>
      </c>
      <c r="K29" s="14">
        <f>_xlfn.LET(_xlpm.T,(G29-INT(G29/10000)*4000)+(I29-INT(I29/10000)*4000),INT(_xlpm.T/6000)*10000+MOD(_xlpm.T,6000))</f>
        <v>33441</v>
      </c>
      <c r="L29" s="17" t="s">
        <v>118</v>
      </c>
    </row>
    <row r="30" s="2" customFormat="1" ht="25.35" customHeight="1" spans="1:12">
      <c r="A30" s="11" t="s">
        <v>332</v>
      </c>
      <c r="B30" s="12" t="s">
        <v>97</v>
      </c>
      <c r="C30" s="13" t="s">
        <v>333</v>
      </c>
      <c r="D30" s="12" t="s">
        <v>334</v>
      </c>
      <c r="E30" s="12" t="s">
        <v>335</v>
      </c>
      <c r="F30" s="12">
        <v>0</v>
      </c>
      <c r="G30" s="14">
        <v>22516</v>
      </c>
      <c r="H30" s="12">
        <v>90</v>
      </c>
      <c r="I30" s="14">
        <v>13335</v>
      </c>
      <c r="J30" s="12">
        <f t="shared" si="0"/>
        <v>90</v>
      </c>
      <c r="K30" s="14">
        <f>_xlfn.LET(_xlpm.T,(G30-INT(G30/10000)*4000)+(I30-INT(I30/10000)*4000),INT(_xlpm.T/6000)*10000+MOD(_xlpm.T,6000))</f>
        <v>35851</v>
      </c>
      <c r="L30" s="17" t="s">
        <v>118</v>
      </c>
    </row>
    <row r="31" s="2" customFormat="1" ht="25.35" customHeight="1" spans="1:12">
      <c r="A31" s="11" t="s">
        <v>336</v>
      </c>
      <c r="B31" s="12" t="s">
        <v>207</v>
      </c>
      <c r="C31" s="13" t="s">
        <v>337</v>
      </c>
      <c r="D31" s="12" t="s">
        <v>338</v>
      </c>
      <c r="E31" s="12" t="s">
        <v>339</v>
      </c>
      <c r="F31" s="12">
        <v>0</v>
      </c>
      <c r="G31" s="14">
        <v>24657</v>
      </c>
      <c r="H31" s="12">
        <v>80</v>
      </c>
      <c r="I31" s="14">
        <v>22691</v>
      </c>
      <c r="J31" s="12">
        <f t="shared" si="0"/>
        <v>80</v>
      </c>
      <c r="K31" s="14">
        <f>_xlfn.LET(_xlpm.T,(G31-INT(G31/10000)*4000)+(I31-INT(I31/10000)*4000),INT(_xlpm.T/6000)*10000+MOD(_xlpm.T,6000))</f>
        <v>51348</v>
      </c>
      <c r="L31" s="17" t="s">
        <v>118</v>
      </c>
    </row>
    <row r="32" s="2" customFormat="1" ht="25.35" customHeight="1" spans="1:12">
      <c r="A32" s="11" t="s">
        <v>340</v>
      </c>
      <c r="B32" s="12" t="s">
        <v>173</v>
      </c>
      <c r="C32" s="13" t="s">
        <v>325</v>
      </c>
      <c r="D32" s="12" t="s">
        <v>341</v>
      </c>
      <c r="E32" s="12" t="s">
        <v>327</v>
      </c>
      <c r="F32" s="12">
        <v>0</v>
      </c>
      <c r="G32" s="14">
        <v>10907</v>
      </c>
      <c r="H32" s="12">
        <v>50</v>
      </c>
      <c r="I32" s="14">
        <v>21841</v>
      </c>
      <c r="J32" s="12">
        <f t="shared" si="0"/>
        <v>50</v>
      </c>
      <c r="K32" s="14">
        <f>_xlfn.LET(_xlpm.T,(G32-INT(G32/10000)*4000)+(I32-INT(I32/10000)*4000),INT(_xlpm.T/6000)*10000+MOD(_xlpm.T,6000))</f>
        <v>32748</v>
      </c>
      <c r="L32" s="17" t="s">
        <v>118</v>
      </c>
    </row>
    <row r="33" s="2" customFormat="1" ht="25.35" customHeight="1" spans="1:12">
      <c r="A33" s="11" t="s">
        <v>342</v>
      </c>
      <c r="B33" s="12" t="s">
        <v>207</v>
      </c>
      <c r="C33" s="19" t="s">
        <v>343</v>
      </c>
      <c r="D33" s="12" t="s">
        <v>344</v>
      </c>
      <c r="E33" s="12" t="s">
        <v>339</v>
      </c>
      <c r="F33" s="12">
        <v>0</v>
      </c>
      <c r="G33" s="14">
        <v>30000</v>
      </c>
      <c r="H33" s="12">
        <v>50</v>
      </c>
      <c r="I33" s="14">
        <v>30000</v>
      </c>
      <c r="J33" s="12">
        <f t="shared" si="0"/>
        <v>50</v>
      </c>
      <c r="K33" s="14">
        <f>_xlfn.LET(_xlpm.T,(G33-INT(G33/10000)*4000)+(I33-INT(I33/10000)*4000),INT(_xlpm.T/6000)*10000+MOD(_xlpm.T,6000))</f>
        <v>60000</v>
      </c>
      <c r="L33" s="17" t="s">
        <v>118</v>
      </c>
    </row>
    <row r="34" s="2" customFormat="1" ht="25.35" customHeight="1" spans="1:12">
      <c r="A34" s="11" t="s">
        <v>345</v>
      </c>
      <c r="B34" s="12" t="s">
        <v>292</v>
      </c>
      <c r="C34" s="13" t="s">
        <v>293</v>
      </c>
      <c r="D34" s="12" t="s">
        <v>346</v>
      </c>
      <c r="E34" s="12" t="s">
        <v>295</v>
      </c>
      <c r="F34" s="12">
        <v>0</v>
      </c>
      <c r="G34" s="14">
        <v>10032</v>
      </c>
      <c r="H34" s="12">
        <v>40</v>
      </c>
      <c r="I34" s="14">
        <v>20834</v>
      </c>
      <c r="J34" s="12">
        <v>40</v>
      </c>
      <c r="K34" s="14">
        <f>_xlfn.LET(_xlpm.T,(G34-INT(G34/10000)*4000)+(I34-INT(I34/10000)*4000),INT(_xlpm.T/6000)*10000+MOD(_xlpm.T,6000))</f>
        <v>30866</v>
      </c>
      <c r="L34" s="17" t="s">
        <v>118</v>
      </c>
    </row>
  </sheetData>
  <autoFilter ref="A1:L34">
    <extLst/>
  </autoFilter>
  <mergeCells count="1">
    <mergeCell ref="A1:L1"/>
  </mergeCells>
  <printOptions horizontalCentered="1"/>
  <pageMargins left="0.393700787401575" right="0.393700787401575" top="0.393700787401575" bottom="0.393700787401575" header="0" footer="0"/>
  <pageSetup paperSize="9" scale="8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zoomScale="90" zoomScaleNormal="90" workbookViewId="0">
      <pane ySplit="2" topLeftCell="A15" activePane="bottomLeft" state="frozen"/>
      <selection/>
      <selection pane="bottomLeft" activeCell="C8" sqref="C8"/>
    </sheetView>
  </sheetViews>
  <sheetFormatPr defaultColWidth="9.15238095238095" defaultRowHeight="12.75"/>
  <cols>
    <col min="1" max="1" width="6" style="3" customWidth="1"/>
    <col min="2" max="2" width="8.57142857142857" style="4" customWidth="1"/>
    <col min="3" max="3" width="36.152380952381" style="5" customWidth="1"/>
    <col min="4" max="5" width="15.7238095238095" style="6" customWidth="1"/>
    <col min="6" max="11" width="9.15238095238095" style="3"/>
    <col min="12" max="12" width="9.15238095238095" style="3" customWidth="1"/>
    <col min="13" max="218" width="9.15238095238095" style="3"/>
    <col min="219" max="219" width="17.847619047619" style="3" customWidth="1"/>
    <col min="220" max="220" width="48" style="3" customWidth="1"/>
    <col min="221" max="221" width="15.7238095238095" style="3" customWidth="1"/>
    <col min="222" max="222" width="13.7238095238095" style="3" customWidth="1"/>
    <col min="223" max="474" width="9.15238095238095" style="3"/>
    <col min="475" max="475" width="17.847619047619" style="3" customWidth="1"/>
    <col min="476" max="476" width="48" style="3" customWidth="1"/>
    <col min="477" max="477" width="15.7238095238095" style="3" customWidth="1"/>
    <col min="478" max="478" width="13.7238095238095" style="3" customWidth="1"/>
    <col min="479" max="730" width="9.15238095238095" style="3"/>
    <col min="731" max="731" width="17.847619047619" style="3" customWidth="1"/>
    <col min="732" max="732" width="48" style="3" customWidth="1"/>
    <col min="733" max="733" width="15.7238095238095" style="3" customWidth="1"/>
    <col min="734" max="734" width="13.7238095238095" style="3" customWidth="1"/>
    <col min="735" max="986" width="9.15238095238095" style="3"/>
    <col min="987" max="987" width="17.847619047619" style="3" customWidth="1"/>
    <col min="988" max="988" width="48" style="3" customWidth="1"/>
    <col min="989" max="989" width="15.7238095238095" style="3" customWidth="1"/>
    <col min="990" max="990" width="13.7238095238095" style="3" customWidth="1"/>
    <col min="991" max="1242" width="9.15238095238095" style="3"/>
    <col min="1243" max="1243" width="17.847619047619" style="3" customWidth="1"/>
    <col min="1244" max="1244" width="48" style="3" customWidth="1"/>
    <col min="1245" max="1245" width="15.7238095238095" style="3" customWidth="1"/>
    <col min="1246" max="1246" width="13.7238095238095" style="3" customWidth="1"/>
    <col min="1247" max="1498" width="9.15238095238095" style="3"/>
    <col min="1499" max="1499" width="17.847619047619" style="3" customWidth="1"/>
    <col min="1500" max="1500" width="48" style="3" customWidth="1"/>
    <col min="1501" max="1501" width="15.7238095238095" style="3" customWidth="1"/>
    <col min="1502" max="1502" width="13.7238095238095" style="3" customWidth="1"/>
    <col min="1503" max="1754" width="9.15238095238095" style="3"/>
    <col min="1755" max="1755" width="17.847619047619" style="3" customWidth="1"/>
    <col min="1756" max="1756" width="48" style="3" customWidth="1"/>
    <col min="1757" max="1757" width="15.7238095238095" style="3" customWidth="1"/>
    <col min="1758" max="1758" width="13.7238095238095" style="3" customWidth="1"/>
    <col min="1759" max="2010" width="9.15238095238095" style="3"/>
    <col min="2011" max="2011" width="17.847619047619" style="3" customWidth="1"/>
    <col min="2012" max="2012" width="48" style="3" customWidth="1"/>
    <col min="2013" max="2013" width="15.7238095238095" style="3" customWidth="1"/>
    <col min="2014" max="2014" width="13.7238095238095" style="3" customWidth="1"/>
    <col min="2015" max="2266" width="9.15238095238095" style="3"/>
    <col min="2267" max="2267" width="17.847619047619" style="3" customWidth="1"/>
    <col min="2268" max="2268" width="48" style="3" customWidth="1"/>
    <col min="2269" max="2269" width="15.7238095238095" style="3" customWidth="1"/>
    <col min="2270" max="2270" width="13.7238095238095" style="3" customWidth="1"/>
    <col min="2271" max="2522" width="9.15238095238095" style="3"/>
    <col min="2523" max="2523" width="17.847619047619" style="3" customWidth="1"/>
    <col min="2524" max="2524" width="48" style="3" customWidth="1"/>
    <col min="2525" max="2525" width="15.7238095238095" style="3" customWidth="1"/>
    <col min="2526" max="2526" width="13.7238095238095" style="3" customWidth="1"/>
    <col min="2527" max="2778" width="9.15238095238095" style="3"/>
    <col min="2779" max="2779" width="17.847619047619" style="3" customWidth="1"/>
    <col min="2780" max="2780" width="48" style="3" customWidth="1"/>
    <col min="2781" max="2781" width="15.7238095238095" style="3" customWidth="1"/>
    <col min="2782" max="2782" width="13.7238095238095" style="3" customWidth="1"/>
    <col min="2783" max="3034" width="9.15238095238095" style="3"/>
    <col min="3035" max="3035" width="17.847619047619" style="3" customWidth="1"/>
    <col min="3036" max="3036" width="48" style="3" customWidth="1"/>
    <col min="3037" max="3037" width="15.7238095238095" style="3" customWidth="1"/>
    <col min="3038" max="3038" width="13.7238095238095" style="3" customWidth="1"/>
    <col min="3039" max="3290" width="9.15238095238095" style="3"/>
    <col min="3291" max="3291" width="17.847619047619" style="3" customWidth="1"/>
    <col min="3292" max="3292" width="48" style="3" customWidth="1"/>
    <col min="3293" max="3293" width="15.7238095238095" style="3" customWidth="1"/>
    <col min="3294" max="3294" width="13.7238095238095" style="3" customWidth="1"/>
    <col min="3295" max="3546" width="9.15238095238095" style="3"/>
    <col min="3547" max="3547" width="17.847619047619" style="3" customWidth="1"/>
    <col min="3548" max="3548" width="48" style="3" customWidth="1"/>
    <col min="3549" max="3549" width="15.7238095238095" style="3" customWidth="1"/>
    <col min="3550" max="3550" width="13.7238095238095" style="3" customWidth="1"/>
    <col min="3551" max="3802" width="9.15238095238095" style="3"/>
    <col min="3803" max="3803" width="17.847619047619" style="3" customWidth="1"/>
    <col min="3804" max="3804" width="48" style="3" customWidth="1"/>
    <col min="3805" max="3805" width="15.7238095238095" style="3" customWidth="1"/>
    <col min="3806" max="3806" width="13.7238095238095" style="3" customWidth="1"/>
    <col min="3807" max="4058" width="9.15238095238095" style="3"/>
    <col min="4059" max="4059" width="17.847619047619" style="3" customWidth="1"/>
    <col min="4060" max="4060" width="48" style="3" customWidth="1"/>
    <col min="4061" max="4061" width="15.7238095238095" style="3" customWidth="1"/>
    <col min="4062" max="4062" width="13.7238095238095" style="3" customWidth="1"/>
    <col min="4063" max="4314" width="9.15238095238095" style="3"/>
    <col min="4315" max="4315" width="17.847619047619" style="3" customWidth="1"/>
    <col min="4316" max="4316" width="48" style="3" customWidth="1"/>
    <col min="4317" max="4317" width="15.7238095238095" style="3" customWidth="1"/>
    <col min="4318" max="4318" width="13.7238095238095" style="3" customWidth="1"/>
    <col min="4319" max="4570" width="9.15238095238095" style="3"/>
    <col min="4571" max="4571" width="17.847619047619" style="3" customWidth="1"/>
    <col min="4572" max="4572" width="48" style="3" customWidth="1"/>
    <col min="4573" max="4573" width="15.7238095238095" style="3" customWidth="1"/>
    <col min="4574" max="4574" width="13.7238095238095" style="3" customWidth="1"/>
    <col min="4575" max="4826" width="9.15238095238095" style="3"/>
    <col min="4827" max="4827" width="17.847619047619" style="3" customWidth="1"/>
    <col min="4828" max="4828" width="48" style="3" customWidth="1"/>
    <col min="4829" max="4829" width="15.7238095238095" style="3" customWidth="1"/>
    <col min="4830" max="4830" width="13.7238095238095" style="3" customWidth="1"/>
    <col min="4831" max="5082" width="9.15238095238095" style="3"/>
    <col min="5083" max="5083" width="17.847619047619" style="3" customWidth="1"/>
    <col min="5084" max="5084" width="48" style="3" customWidth="1"/>
    <col min="5085" max="5085" width="15.7238095238095" style="3" customWidth="1"/>
    <col min="5086" max="5086" width="13.7238095238095" style="3" customWidth="1"/>
    <col min="5087" max="5338" width="9.15238095238095" style="3"/>
    <col min="5339" max="5339" width="17.847619047619" style="3" customWidth="1"/>
    <col min="5340" max="5340" width="48" style="3" customWidth="1"/>
    <col min="5341" max="5341" width="15.7238095238095" style="3" customWidth="1"/>
    <col min="5342" max="5342" width="13.7238095238095" style="3" customWidth="1"/>
    <col min="5343" max="5594" width="9.15238095238095" style="3"/>
    <col min="5595" max="5595" width="17.847619047619" style="3" customWidth="1"/>
    <col min="5596" max="5596" width="48" style="3" customWidth="1"/>
    <col min="5597" max="5597" width="15.7238095238095" style="3" customWidth="1"/>
    <col min="5598" max="5598" width="13.7238095238095" style="3" customWidth="1"/>
    <col min="5599" max="5850" width="9.15238095238095" style="3"/>
    <col min="5851" max="5851" width="17.847619047619" style="3" customWidth="1"/>
    <col min="5852" max="5852" width="48" style="3" customWidth="1"/>
    <col min="5853" max="5853" width="15.7238095238095" style="3" customWidth="1"/>
    <col min="5854" max="5854" width="13.7238095238095" style="3" customWidth="1"/>
    <col min="5855" max="6106" width="9.15238095238095" style="3"/>
    <col min="6107" max="6107" width="17.847619047619" style="3" customWidth="1"/>
    <col min="6108" max="6108" width="48" style="3" customWidth="1"/>
    <col min="6109" max="6109" width="15.7238095238095" style="3" customWidth="1"/>
    <col min="6110" max="6110" width="13.7238095238095" style="3" customWidth="1"/>
    <col min="6111" max="6362" width="9.15238095238095" style="3"/>
    <col min="6363" max="6363" width="17.847619047619" style="3" customWidth="1"/>
    <col min="6364" max="6364" width="48" style="3" customWidth="1"/>
    <col min="6365" max="6365" width="15.7238095238095" style="3" customWidth="1"/>
    <col min="6366" max="6366" width="13.7238095238095" style="3" customWidth="1"/>
    <col min="6367" max="6618" width="9.15238095238095" style="3"/>
    <col min="6619" max="6619" width="17.847619047619" style="3" customWidth="1"/>
    <col min="6620" max="6620" width="48" style="3" customWidth="1"/>
    <col min="6621" max="6621" width="15.7238095238095" style="3" customWidth="1"/>
    <col min="6622" max="6622" width="13.7238095238095" style="3" customWidth="1"/>
    <col min="6623" max="6874" width="9.15238095238095" style="3"/>
    <col min="6875" max="6875" width="17.847619047619" style="3" customWidth="1"/>
    <col min="6876" max="6876" width="48" style="3" customWidth="1"/>
    <col min="6877" max="6877" width="15.7238095238095" style="3" customWidth="1"/>
    <col min="6878" max="6878" width="13.7238095238095" style="3" customWidth="1"/>
    <col min="6879" max="7130" width="9.15238095238095" style="3"/>
    <col min="7131" max="7131" width="17.847619047619" style="3" customWidth="1"/>
    <col min="7132" max="7132" width="48" style="3" customWidth="1"/>
    <col min="7133" max="7133" width="15.7238095238095" style="3" customWidth="1"/>
    <col min="7134" max="7134" width="13.7238095238095" style="3" customWidth="1"/>
    <col min="7135" max="7386" width="9.15238095238095" style="3"/>
    <col min="7387" max="7387" width="17.847619047619" style="3" customWidth="1"/>
    <col min="7388" max="7388" width="48" style="3" customWidth="1"/>
    <col min="7389" max="7389" width="15.7238095238095" style="3" customWidth="1"/>
    <col min="7390" max="7390" width="13.7238095238095" style="3" customWidth="1"/>
    <col min="7391" max="7642" width="9.15238095238095" style="3"/>
    <col min="7643" max="7643" width="17.847619047619" style="3" customWidth="1"/>
    <col min="7644" max="7644" width="48" style="3" customWidth="1"/>
    <col min="7645" max="7645" width="15.7238095238095" style="3" customWidth="1"/>
    <col min="7646" max="7646" width="13.7238095238095" style="3" customWidth="1"/>
    <col min="7647" max="7898" width="9.15238095238095" style="3"/>
    <col min="7899" max="7899" width="17.847619047619" style="3" customWidth="1"/>
    <col min="7900" max="7900" width="48" style="3" customWidth="1"/>
    <col min="7901" max="7901" width="15.7238095238095" style="3" customWidth="1"/>
    <col min="7902" max="7902" width="13.7238095238095" style="3" customWidth="1"/>
    <col min="7903" max="8154" width="9.15238095238095" style="3"/>
    <col min="8155" max="8155" width="17.847619047619" style="3" customWidth="1"/>
    <col min="8156" max="8156" width="48" style="3" customWidth="1"/>
    <col min="8157" max="8157" width="15.7238095238095" style="3" customWidth="1"/>
    <col min="8158" max="8158" width="13.7238095238095" style="3" customWidth="1"/>
    <col min="8159" max="8410" width="9.15238095238095" style="3"/>
    <col min="8411" max="8411" width="17.847619047619" style="3" customWidth="1"/>
    <col min="8412" max="8412" width="48" style="3" customWidth="1"/>
    <col min="8413" max="8413" width="15.7238095238095" style="3" customWidth="1"/>
    <col min="8414" max="8414" width="13.7238095238095" style="3" customWidth="1"/>
    <col min="8415" max="8666" width="9.15238095238095" style="3"/>
    <col min="8667" max="8667" width="17.847619047619" style="3" customWidth="1"/>
    <col min="8668" max="8668" width="48" style="3" customWidth="1"/>
    <col min="8669" max="8669" width="15.7238095238095" style="3" customWidth="1"/>
    <col min="8670" max="8670" width="13.7238095238095" style="3" customWidth="1"/>
    <col min="8671" max="8922" width="9.15238095238095" style="3"/>
    <col min="8923" max="8923" width="17.847619047619" style="3" customWidth="1"/>
    <col min="8924" max="8924" width="48" style="3" customWidth="1"/>
    <col min="8925" max="8925" width="15.7238095238095" style="3" customWidth="1"/>
    <col min="8926" max="8926" width="13.7238095238095" style="3" customWidth="1"/>
    <col min="8927" max="9178" width="9.15238095238095" style="3"/>
    <col min="9179" max="9179" width="17.847619047619" style="3" customWidth="1"/>
    <col min="9180" max="9180" width="48" style="3" customWidth="1"/>
    <col min="9181" max="9181" width="15.7238095238095" style="3" customWidth="1"/>
    <col min="9182" max="9182" width="13.7238095238095" style="3" customWidth="1"/>
    <col min="9183" max="9434" width="9.15238095238095" style="3"/>
    <col min="9435" max="9435" width="17.847619047619" style="3" customWidth="1"/>
    <col min="9436" max="9436" width="48" style="3" customWidth="1"/>
    <col min="9437" max="9437" width="15.7238095238095" style="3" customWidth="1"/>
    <col min="9438" max="9438" width="13.7238095238095" style="3" customWidth="1"/>
    <col min="9439" max="9690" width="9.15238095238095" style="3"/>
    <col min="9691" max="9691" width="17.847619047619" style="3" customWidth="1"/>
    <col min="9692" max="9692" width="48" style="3" customWidth="1"/>
    <col min="9693" max="9693" width="15.7238095238095" style="3" customWidth="1"/>
    <col min="9694" max="9694" width="13.7238095238095" style="3" customWidth="1"/>
    <col min="9695" max="9946" width="9.15238095238095" style="3"/>
    <col min="9947" max="9947" width="17.847619047619" style="3" customWidth="1"/>
    <col min="9948" max="9948" width="48" style="3" customWidth="1"/>
    <col min="9949" max="9949" width="15.7238095238095" style="3" customWidth="1"/>
    <col min="9950" max="9950" width="13.7238095238095" style="3" customWidth="1"/>
    <col min="9951" max="10202" width="9.15238095238095" style="3"/>
    <col min="10203" max="10203" width="17.847619047619" style="3" customWidth="1"/>
    <col min="10204" max="10204" width="48" style="3" customWidth="1"/>
    <col min="10205" max="10205" width="15.7238095238095" style="3" customWidth="1"/>
    <col min="10206" max="10206" width="13.7238095238095" style="3" customWidth="1"/>
    <col min="10207" max="10458" width="9.15238095238095" style="3"/>
    <col min="10459" max="10459" width="17.847619047619" style="3" customWidth="1"/>
    <col min="10460" max="10460" width="48" style="3" customWidth="1"/>
    <col min="10461" max="10461" width="15.7238095238095" style="3" customWidth="1"/>
    <col min="10462" max="10462" width="13.7238095238095" style="3" customWidth="1"/>
    <col min="10463" max="10714" width="9.15238095238095" style="3"/>
    <col min="10715" max="10715" width="17.847619047619" style="3" customWidth="1"/>
    <col min="10716" max="10716" width="48" style="3" customWidth="1"/>
    <col min="10717" max="10717" width="15.7238095238095" style="3" customWidth="1"/>
    <col min="10718" max="10718" width="13.7238095238095" style="3" customWidth="1"/>
    <col min="10719" max="10970" width="9.15238095238095" style="3"/>
    <col min="10971" max="10971" width="17.847619047619" style="3" customWidth="1"/>
    <col min="10972" max="10972" width="48" style="3" customWidth="1"/>
    <col min="10973" max="10973" width="15.7238095238095" style="3" customWidth="1"/>
    <col min="10974" max="10974" width="13.7238095238095" style="3" customWidth="1"/>
    <col min="10975" max="11226" width="9.15238095238095" style="3"/>
    <col min="11227" max="11227" width="17.847619047619" style="3" customWidth="1"/>
    <col min="11228" max="11228" width="48" style="3" customWidth="1"/>
    <col min="11229" max="11229" width="15.7238095238095" style="3" customWidth="1"/>
    <col min="11230" max="11230" width="13.7238095238095" style="3" customWidth="1"/>
    <col min="11231" max="11482" width="9.15238095238095" style="3"/>
    <col min="11483" max="11483" width="17.847619047619" style="3" customWidth="1"/>
    <col min="11484" max="11484" width="48" style="3" customWidth="1"/>
    <col min="11485" max="11485" width="15.7238095238095" style="3" customWidth="1"/>
    <col min="11486" max="11486" width="13.7238095238095" style="3" customWidth="1"/>
    <col min="11487" max="11738" width="9.15238095238095" style="3"/>
    <col min="11739" max="11739" width="17.847619047619" style="3" customWidth="1"/>
    <col min="11740" max="11740" width="48" style="3" customWidth="1"/>
    <col min="11741" max="11741" width="15.7238095238095" style="3" customWidth="1"/>
    <col min="11742" max="11742" width="13.7238095238095" style="3" customWidth="1"/>
    <col min="11743" max="11994" width="9.15238095238095" style="3"/>
    <col min="11995" max="11995" width="17.847619047619" style="3" customWidth="1"/>
    <col min="11996" max="11996" width="48" style="3" customWidth="1"/>
    <col min="11997" max="11997" width="15.7238095238095" style="3" customWidth="1"/>
    <col min="11998" max="11998" width="13.7238095238095" style="3" customWidth="1"/>
    <col min="11999" max="12250" width="9.15238095238095" style="3"/>
    <col min="12251" max="12251" width="17.847619047619" style="3" customWidth="1"/>
    <col min="12252" max="12252" width="48" style="3" customWidth="1"/>
    <col min="12253" max="12253" width="15.7238095238095" style="3" customWidth="1"/>
    <col min="12254" max="12254" width="13.7238095238095" style="3" customWidth="1"/>
    <col min="12255" max="12506" width="9.15238095238095" style="3"/>
    <col min="12507" max="12507" width="17.847619047619" style="3" customWidth="1"/>
    <col min="12508" max="12508" width="48" style="3" customWidth="1"/>
    <col min="12509" max="12509" width="15.7238095238095" style="3" customWidth="1"/>
    <col min="12510" max="12510" width="13.7238095238095" style="3" customWidth="1"/>
    <col min="12511" max="12762" width="9.15238095238095" style="3"/>
    <col min="12763" max="12763" width="17.847619047619" style="3" customWidth="1"/>
    <col min="12764" max="12764" width="48" style="3" customWidth="1"/>
    <col min="12765" max="12765" width="15.7238095238095" style="3" customWidth="1"/>
    <col min="12766" max="12766" width="13.7238095238095" style="3" customWidth="1"/>
    <col min="12767" max="13018" width="9.15238095238095" style="3"/>
    <col min="13019" max="13019" width="17.847619047619" style="3" customWidth="1"/>
    <col min="13020" max="13020" width="48" style="3" customWidth="1"/>
    <col min="13021" max="13021" width="15.7238095238095" style="3" customWidth="1"/>
    <col min="13022" max="13022" width="13.7238095238095" style="3" customWidth="1"/>
    <col min="13023" max="13274" width="9.15238095238095" style="3"/>
    <col min="13275" max="13275" width="17.847619047619" style="3" customWidth="1"/>
    <col min="13276" max="13276" width="48" style="3" customWidth="1"/>
    <col min="13277" max="13277" width="15.7238095238095" style="3" customWidth="1"/>
    <col min="13278" max="13278" width="13.7238095238095" style="3" customWidth="1"/>
    <col min="13279" max="13530" width="9.15238095238095" style="3"/>
    <col min="13531" max="13531" width="17.847619047619" style="3" customWidth="1"/>
    <col min="13532" max="13532" width="48" style="3" customWidth="1"/>
    <col min="13533" max="13533" width="15.7238095238095" style="3" customWidth="1"/>
    <col min="13534" max="13534" width="13.7238095238095" style="3" customWidth="1"/>
    <col min="13535" max="13786" width="9.15238095238095" style="3"/>
    <col min="13787" max="13787" width="17.847619047619" style="3" customWidth="1"/>
    <col min="13788" max="13788" width="48" style="3" customWidth="1"/>
    <col min="13789" max="13789" width="15.7238095238095" style="3" customWidth="1"/>
    <col min="13790" max="13790" width="13.7238095238095" style="3" customWidth="1"/>
    <col min="13791" max="14042" width="9.15238095238095" style="3"/>
    <col min="14043" max="14043" width="17.847619047619" style="3" customWidth="1"/>
    <col min="14044" max="14044" width="48" style="3" customWidth="1"/>
    <col min="14045" max="14045" width="15.7238095238095" style="3" customWidth="1"/>
    <col min="14046" max="14046" width="13.7238095238095" style="3" customWidth="1"/>
    <col min="14047" max="14298" width="9.15238095238095" style="3"/>
    <col min="14299" max="14299" width="17.847619047619" style="3" customWidth="1"/>
    <col min="14300" max="14300" width="48" style="3" customWidth="1"/>
    <col min="14301" max="14301" width="15.7238095238095" style="3" customWidth="1"/>
    <col min="14302" max="14302" width="13.7238095238095" style="3" customWidth="1"/>
    <col min="14303" max="14554" width="9.15238095238095" style="3"/>
    <col min="14555" max="14555" width="17.847619047619" style="3" customWidth="1"/>
    <col min="14556" max="14556" width="48" style="3" customWidth="1"/>
    <col min="14557" max="14557" width="15.7238095238095" style="3" customWidth="1"/>
    <col min="14558" max="14558" width="13.7238095238095" style="3" customWidth="1"/>
    <col min="14559" max="14810" width="9.15238095238095" style="3"/>
    <col min="14811" max="14811" width="17.847619047619" style="3" customWidth="1"/>
    <col min="14812" max="14812" width="48" style="3" customWidth="1"/>
    <col min="14813" max="14813" width="15.7238095238095" style="3" customWidth="1"/>
    <col min="14814" max="14814" width="13.7238095238095" style="3" customWidth="1"/>
    <col min="14815" max="15066" width="9.15238095238095" style="3"/>
    <col min="15067" max="15067" width="17.847619047619" style="3" customWidth="1"/>
    <col min="15068" max="15068" width="48" style="3" customWidth="1"/>
    <col min="15069" max="15069" width="15.7238095238095" style="3" customWidth="1"/>
    <col min="15070" max="15070" width="13.7238095238095" style="3" customWidth="1"/>
    <col min="15071" max="15322" width="9.15238095238095" style="3"/>
    <col min="15323" max="15323" width="17.847619047619" style="3" customWidth="1"/>
    <col min="15324" max="15324" width="48" style="3" customWidth="1"/>
    <col min="15325" max="15325" width="15.7238095238095" style="3" customWidth="1"/>
    <col min="15326" max="15326" width="13.7238095238095" style="3" customWidth="1"/>
    <col min="15327" max="15578" width="9.15238095238095" style="3"/>
    <col min="15579" max="15579" width="17.847619047619" style="3" customWidth="1"/>
    <col min="15580" max="15580" width="48" style="3" customWidth="1"/>
    <col min="15581" max="15581" width="15.7238095238095" style="3" customWidth="1"/>
    <col min="15582" max="15582" width="13.7238095238095" style="3" customWidth="1"/>
    <col min="15583" max="15834" width="9.15238095238095" style="3"/>
    <col min="15835" max="15835" width="17.847619047619" style="3" customWidth="1"/>
    <col min="15836" max="15836" width="48" style="3" customWidth="1"/>
    <col min="15837" max="15837" width="15.7238095238095" style="3" customWidth="1"/>
    <col min="15838" max="15838" width="13.7238095238095" style="3" customWidth="1"/>
    <col min="15839" max="16090" width="9.15238095238095" style="3"/>
    <col min="16091" max="16091" width="17.847619047619" style="3" customWidth="1"/>
    <col min="16092" max="16092" width="48" style="3" customWidth="1"/>
    <col min="16093" max="16093" width="15.7238095238095" style="3" customWidth="1"/>
    <col min="16094" max="16094" width="13.7238095238095" style="3" customWidth="1"/>
    <col min="16095" max="16384" width="9.15238095238095" style="3"/>
  </cols>
  <sheetData>
    <row r="1" ht="26.1" customHeight="1" spans="1:12">
      <c r="A1" s="7" t="s">
        <v>347</v>
      </c>
      <c r="B1" s="8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30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0" t="s">
        <v>10</v>
      </c>
      <c r="K2" s="10" t="s">
        <v>11</v>
      </c>
      <c r="L2" s="10" t="s">
        <v>12</v>
      </c>
    </row>
    <row r="3" ht="25.35" customHeight="1" spans="1:12">
      <c r="A3" s="11" t="s">
        <v>348</v>
      </c>
      <c r="B3" s="12" t="s">
        <v>14</v>
      </c>
      <c r="C3" s="13" t="s">
        <v>270</v>
      </c>
      <c r="D3" s="12" t="s">
        <v>349</v>
      </c>
      <c r="E3" s="12" t="s">
        <v>350</v>
      </c>
      <c r="F3" s="12">
        <v>380</v>
      </c>
      <c r="G3" s="14">
        <v>24159</v>
      </c>
      <c r="H3" s="12">
        <v>500</v>
      </c>
      <c r="I3" s="14">
        <v>24022</v>
      </c>
      <c r="J3" s="12">
        <f t="shared" ref="J3:J32" si="0">F3+H3</f>
        <v>880</v>
      </c>
      <c r="K3" s="14">
        <f>_xlfn.LET(_xlpm.T,(G3-INT(G3/10000)*4000)+(I3-INT(I3/10000)*4000),INT(_xlpm.T/6000)*10000+MOD(_xlpm.T,6000))</f>
        <v>52181</v>
      </c>
      <c r="L3" s="17" t="s">
        <v>18</v>
      </c>
    </row>
    <row r="4" ht="25.35" customHeight="1" spans="1:12">
      <c r="A4" s="11" t="s">
        <v>351</v>
      </c>
      <c r="B4" s="12" t="s">
        <v>46</v>
      </c>
      <c r="C4" s="13" t="s">
        <v>352</v>
      </c>
      <c r="D4" s="12" t="s">
        <v>353</v>
      </c>
      <c r="E4" s="12" t="s">
        <v>354</v>
      </c>
      <c r="F4" s="12">
        <v>380</v>
      </c>
      <c r="G4" s="14">
        <v>30000</v>
      </c>
      <c r="H4" s="12">
        <v>470</v>
      </c>
      <c r="I4" s="14">
        <v>30000</v>
      </c>
      <c r="J4" s="12">
        <f t="shared" si="0"/>
        <v>850</v>
      </c>
      <c r="K4" s="14">
        <f>_xlfn.LET(_xlpm.T,(G4-INT(G4/10000)*4000)+(I4-INT(I4/10000)*4000),INT(_xlpm.T/6000)*10000+MOD(_xlpm.T,6000))</f>
        <v>60000</v>
      </c>
      <c r="L4" s="17" t="s">
        <v>18</v>
      </c>
    </row>
    <row r="5" ht="25.35" customHeight="1" spans="1:12">
      <c r="A5" s="11" t="s">
        <v>355</v>
      </c>
      <c r="B5" s="12" t="s">
        <v>255</v>
      </c>
      <c r="C5" s="13" t="s">
        <v>256</v>
      </c>
      <c r="D5" s="12" t="s">
        <v>356</v>
      </c>
      <c r="E5" s="12" t="s">
        <v>258</v>
      </c>
      <c r="F5" s="12">
        <v>300</v>
      </c>
      <c r="G5" s="14">
        <v>22728</v>
      </c>
      <c r="H5" s="12">
        <v>460</v>
      </c>
      <c r="I5" s="14">
        <v>30000</v>
      </c>
      <c r="J5" s="12">
        <f t="shared" si="0"/>
        <v>760</v>
      </c>
      <c r="K5" s="14">
        <f>_xlfn.LET(_xlpm.T,(G5-INT(G5/10000)*4000)+(I5-INT(I5/10000)*4000),INT(_xlpm.T/6000)*10000+MOD(_xlpm.T,6000))</f>
        <v>52728</v>
      </c>
      <c r="L5" s="17" t="s">
        <v>18</v>
      </c>
    </row>
    <row r="6" ht="25.35" customHeight="1" spans="1:12">
      <c r="A6" s="11" t="s">
        <v>357</v>
      </c>
      <c r="B6" s="12" t="s">
        <v>29</v>
      </c>
      <c r="C6" s="15" t="s">
        <v>358</v>
      </c>
      <c r="D6" s="12" t="s">
        <v>359</v>
      </c>
      <c r="E6" s="12" t="s">
        <v>360</v>
      </c>
      <c r="F6" s="12">
        <v>350</v>
      </c>
      <c r="G6" s="14">
        <v>24625</v>
      </c>
      <c r="H6" s="12">
        <v>340</v>
      </c>
      <c r="I6" s="14">
        <v>30000</v>
      </c>
      <c r="J6" s="12">
        <f t="shared" si="0"/>
        <v>690</v>
      </c>
      <c r="K6" s="14">
        <f>_xlfn.LET(_xlpm.T,(G6-INT(G6/10000)*4000)+(I6-INT(I6/10000)*4000),INT(_xlpm.T/6000)*10000+MOD(_xlpm.T,6000))</f>
        <v>54625</v>
      </c>
      <c r="L6" s="17" t="s">
        <v>18</v>
      </c>
    </row>
    <row r="7" ht="25.35" customHeight="1" spans="1:12">
      <c r="A7" s="11" t="s">
        <v>361</v>
      </c>
      <c r="B7" s="12" t="s">
        <v>29</v>
      </c>
      <c r="C7" s="15" t="s">
        <v>358</v>
      </c>
      <c r="D7" s="12" t="s">
        <v>362</v>
      </c>
      <c r="E7" s="12" t="s">
        <v>360</v>
      </c>
      <c r="F7" s="12">
        <v>280</v>
      </c>
      <c r="G7" s="14">
        <v>25800</v>
      </c>
      <c r="H7" s="12">
        <v>380</v>
      </c>
      <c r="I7" s="14">
        <v>24678</v>
      </c>
      <c r="J7" s="12">
        <f t="shared" si="0"/>
        <v>660</v>
      </c>
      <c r="K7" s="14">
        <f>_xlfn.LET(_xlpm.T,(G7-INT(G7/10000)*4000)+(I7-INT(I7/10000)*4000),INT(_xlpm.T/6000)*10000+MOD(_xlpm.T,6000))</f>
        <v>54478</v>
      </c>
      <c r="L7" s="17" t="s">
        <v>50</v>
      </c>
    </row>
    <row r="8" ht="25.35" customHeight="1" spans="1:12">
      <c r="A8" s="11" t="s">
        <v>363</v>
      </c>
      <c r="B8" s="12" t="s">
        <v>20</v>
      </c>
      <c r="C8" s="13" t="s">
        <v>364</v>
      </c>
      <c r="D8" s="12" t="s">
        <v>365</v>
      </c>
      <c r="E8" s="12" t="s">
        <v>229</v>
      </c>
      <c r="F8" s="12">
        <v>250</v>
      </c>
      <c r="G8" s="14">
        <v>25397</v>
      </c>
      <c r="H8" s="12">
        <v>380</v>
      </c>
      <c r="I8" s="14">
        <v>25568</v>
      </c>
      <c r="J8" s="12">
        <f t="shared" si="0"/>
        <v>630</v>
      </c>
      <c r="K8" s="14">
        <f>_xlfn.LET(_xlpm.T,(G8-INT(G8/10000)*4000)+(I8-INT(I8/10000)*4000),INT(_xlpm.T/6000)*10000+MOD(_xlpm.T,6000))</f>
        <v>54965</v>
      </c>
      <c r="L8" s="17" t="s">
        <v>50</v>
      </c>
    </row>
    <row r="9" ht="25.35" customHeight="1" spans="1:12">
      <c r="A9" s="11" t="s">
        <v>366</v>
      </c>
      <c r="B9" s="12" t="s">
        <v>14</v>
      </c>
      <c r="C9" s="13" t="s">
        <v>367</v>
      </c>
      <c r="D9" s="12" t="s">
        <v>368</v>
      </c>
      <c r="E9" s="12" t="s">
        <v>369</v>
      </c>
      <c r="F9" s="12">
        <v>350</v>
      </c>
      <c r="G9" s="14">
        <v>24225</v>
      </c>
      <c r="H9" s="12">
        <v>270</v>
      </c>
      <c r="I9" s="14">
        <v>30000</v>
      </c>
      <c r="J9" s="12">
        <f t="shared" si="0"/>
        <v>620</v>
      </c>
      <c r="K9" s="14">
        <f>_xlfn.LET(_xlpm.T,(G9-INT(G9/10000)*4000)+(I9-INT(I9/10000)*4000),INT(_xlpm.T/6000)*10000+MOD(_xlpm.T,6000))</f>
        <v>54225</v>
      </c>
      <c r="L9" s="17" t="s">
        <v>50</v>
      </c>
    </row>
    <row r="10" ht="25.35" customHeight="1" spans="1:12">
      <c r="A10" s="11" t="s">
        <v>370</v>
      </c>
      <c r="B10" s="12" t="s">
        <v>46</v>
      </c>
      <c r="C10" s="13" t="s">
        <v>371</v>
      </c>
      <c r="D10" s="12" t="s">
        <v>372</v>
      </c>
      <c r="E10" s="12" t="s">
        <v>373</v>
      </c>
      <c r="F10" s="12">
        <v>220</v>
      </c>
      <c r="G10" s="14">
        <v>13044</v>
      </c>
      <c r="H10" s="12">
        <v>390</v>
      </c>
      <c r="I10" s="14">
        <v>30000</v>
      </c>
      <c r="J10" s="12">
        <f t="shared" si="0"/>
        <v>610</v>
      </c>
      <c r="K10" s="14">
        <f>_xlfn.LET(_xlpm.T,(G10-INT(G10/10000)*4000)+(I10-INT(I10/10000)*4000),INT(_xlpm.T/6000)*10000+MOD(_xlpm.T,6000))</f>
        <v>43044</v>
      </c>
      <c r="L10" s="17" t="s">
        <v>50</v>
      </c>
    </row>
    <row r="11" ht="25.35" customHeight="1" spans="1:12">
      <c r="A11" s="11" t="s">
        <v>374</v>
      </c>
      <c r="B11" s="12" t="s">
        <v>255</v>
      </c>
      <c r="C11" s="13" t="s">
        <v>329</v>
      </c>
      <c r="D11" s="12" t="s">
        <v>375</v>
      </c>
      <c r="E11" s="12" t="s">
        <v>376</v>
      </c>
      <c r="F11" s="12">
        <v>140</v>
      </c>
      <c r="G11" s="14">
        <v>13550</v>
      </c>
      <c r="H11" s="12">
        <v>420</v>
      </c>
      <c r="I11" s="14">
        <v>25178</v>
      </c>
      <c r="J11" s="12">
        <f t="shared" si="0"/>
        <v>560</v>
      </c>
      <c r="K11" s="14">
        <f>_xlfn.LET(_xlpm.T,(G11-INT(G11/10000)*4000)+(I11-INT(I11/10000)*4000),INT(_xlpm.T/6000)*10000+MOD(_xlpm.T,6000))</f>
        <v>42728</v>
      </c>
      <c r="L11" s="17" t="s">
        <v>50</v>
      </c>
    </row>
    <row r="12" ht="25.35" customHeight="1" spans="1:12">
      <c r="A12" s="11" t="s">
        <v>377</v>
      </c>
      <c r="B12" s="12" t="s">
        <v>114</v>
      </c>
      <c r="C12" s="13" t="s">
        <v>378</v>
      </c>
      <c r="D12" s="12" t="s">
        <v>379</v>
      </c>
      <c r="E12" s="12" t="s">
        <v>380</v>
      </c>
      <c r="F12" s="12">
        <v>300</v>
      </c>
      <c r="G12" s="14">
        <v>25968</v>
      </c>
      <c r="H12" s="12">
        <v>250</v>
      </c>
      <c r="I12" s="14">
        <v>30000</v>
      </c>
      <c r="J12" s="12">
        <f t="shared" si="0"/>
        <v>550</v>
      </c>
      <c r="K12" s="14">
        <f>_xlfn.LET(_xlpm.T,(G12-INT(G12/10000)*4000)+(I12-INT(I12/10000)*4000),INT(_xlpm.T/6000)*10000+MOD(_xlpm.T,6000))</f>
        <v>55968</v>
      </c>
      <c r="L12" s="17" t="s">
        <v>50</v>
      </c>
    </row>
    <row r="13" ht="25.35" customHeight="1" spans="1:12">
      <c r="A13" s="11" t="s">
        <v>381</v>
      </c>
      <c r="B13" s="12" t="s">
        <v>46</v>
      </c>
      <c r="C13" s="13" t="s">
        <v>352</v>
      </c>
      <c r="D13" s="12" t="s">
        <v>382</v>
      </c>
      <c r="E13" s="12" t="s">
        <v>383</v>
      </c>
      <c r="F13" s="12">
        <v>220</v>
      </c>
      <c r="G13" s="14">
        <v>10132</v>
      </c>
      <c r="H13" s="12">
        <v>310</v>
      </c>
      <c r="I13" s="14">
        <v>30000</v>
      </c>
      <c r="J13" s="12">
        <f t="shared" si="0"/>
        <v>530</v>
      </c>
      <c r="K13" s="14">
        <f>_xlfn.LET(_xlpm.T,(G13-INT(G13/10000)*4000)+(I13-INT(I13/10000)*4000),INT(_xlpm.T/6000)*10000+MOD(_xlpm.T,6000))</f>
        <v>40132</v>
      </c>
      <c r="L13" s="17" t="s">
        <v>50</v>
      </c>
    </row>
    <row r="14" ht="25.35" customHeight="1" spans="1:12">
      <c r="A14" s="11" t="s">
        <v>384</v>
      </c>
      <c r="B14" s="12" t="s">
        <v>20</v>
      </c>
      <c r="C14" s="13" t="s">
        <v>385</v>
      </c>
      <c r="D14" s="12" t="s">
        <v>386</v>
      </c>
      <c r="E14" s="12" t="s">
        <v>44</v>
      </c>
      <c r="F14" s="12">
        <v>180</v>
      </c>
      <c r="G14" s="14">
        <v>23955</v>
      </c>
      <c r="H14" s="12">
        <v>350</v>
      </c>
      <c r="I14" s="14">
        <v>24387</v>
      </c>
      <c r="J14" s="12">
        <f t="shared" si="0"/>
        <v>530</v>
      </c>
      <c r="K14" s="14">
        <f>_xlfn.LET(_xlpm.T,(G14-INT(G14/10000)*4000)+(I14-INT(I14/10000)*4000),INT(_xlpm.T/6000)*10000+MOD(_xlpm.T,6000))</f>
        <v>52342</v>
      </c>
      <c r="L14" s="17" t="s">
        <v>50</v>
      </c>
    </row>
    <row r="15" ht="25.35" customHeight="1" spans="1:12">
      <c r="A15" s="11" t="s">
        <v>387</v>
      </c>
      <c r="B15" s="12" t="s">
        <v>97</v>
      </c>
      <c r="C15" s="13" t="s">
        <v>388</v>
      </c>
      <c r="D15" s="12" t="s">
        <v>389</v>
      </c>
      <c r="E15" s="12" t="s">
        <v>390</v>
      </c>
      <c r="F15" s="12">
        <v>260</v>
      </c>
      <c r="G15" s="14">
        <v>25993</v>
      </c>
      <c r="H15" s="12">
        <v>230</v>
      </c>
      <c r="I15" s="14">
        <v>23613</v>
      </c>
      <c r="J15" s="12">
        <f t="shared" si="0"/>
        <v>490</v>
      </c>
      <c r="K15" s="14">
        <f>_xlfn.LET(_xlpm.T,(G15-INT(G15/10000)*4000)+(I15-INT(I15/10000)*4000),INT(_xlpm.T/6000)*10000+MOD(_xlpm.T,6000))</f>
        <v>53606</v>
      </c>
      <c r="L15" s="17" t="s">
        <v>50</v>
      </c>
    </row>
    <row r="16" ht="25.35" customHeight="1" spans="1:12">
      <c r="A16" s="11" t="s">
        <v>391</v>
      </c>
      <c r="B16" s="12" t="s">
        <v>66</v>
      </c>
      <c r="C16" s="13" t="s">
        <v>392</v>
      </c>
      <c r="D16" s="12" t="s">
        <v>393</v>
      </c>
      <c r="E16" s="12" t="s">
        <v>394</v>
      </c>
      <c r="F16" s="12">
        <v>250</v>
      </c>
      <c r="G16" s="14">
        <v>24912</v>
      </c>
      <c r="H16" s="12">
        <v>210</v>
      </c>
      <c r="I16" s="14">
        <v>25422</v>
      </c>
      <c r="J16" s="12">
        <f t="shared" si="0"/>
        <v>460</v>
      </c>
      <c r="K16" s="14">
        <f>_xlfn.LET(_xlpm.T,(G16-INT(G16/10000)*4000)+(I16-INT(I16/10000)*4000),INT(_xlpm.T/6000)*10000+MOD(_xlpm.T,6000))</f>
        <v>54334</v>
      </c>
      <c r="L16" s="17" t="s">
        <v>50</v>
      </c>
    </row>
    <row r="17" ht="25.35" customHeight="1" spans="1:12">
      <c r="A17" s="11" t="s">
        <v>395</v>
      </c>
      <c r="B17" s="12" t="s">
        <v>114</v>
      </c>
      <c r="C17" s="13" t="s">
        <v>378</v>
      </c>
      <c r="D17" s="16" t="s">
        <v>396</v>
      </c>
      <c r="E17" s="12" t="s">
        <v>380</v>
      </c>
      <c r="F17" s="12">
        <v>220</v>
      </c>
      <c r="G17" s="14">
        <v>15369</v>
      </c>
      <c r="H17" s="12">
        <v>140</v>
      </c>
      <c r="I17" s="14">
        <v>30000</v>
      </c>
      <c r="J17" s="12">
        <f t="shared" si="0"/>
        <v>360</v>
      </c>
      <c r="K17" s="14">
        <f>_xlfn.LET(_xlpm.T,(G17-INT(G17/10000)*4000)+(I17-INT(I17/10000)*4000),INT(_xlpm.T/6000)*10000+MOD(_xlpm.T,6000))</f>
        <v>45369</v>
      </c>
      <c r="L17" s="17" t="s">
        <v>118</v>
      </c>
    </row>
    <row r="18" s="2" customFormat="1" ht="25.35" customHeight="1" spans="1:12">
      <c r="A18" s="11" t="s">
        <v>397</v>
      </c>
      <c r="B18" s="12" t="s">
        <v>97</v>
      </c>
      <c r="C18" s="13" t="s">
        <v>388</v>
      </c>
      <c r="D18" s="12" t="s">
        <v>398</v>
      </c>
      <c r="E18" s="12" t="s">
        <v>399</v>
      </c>
      <c r="F18" s="17">
        <v>90</v>
      </c>
      <c r="G18" s="14">
        <v>25019</v>
      </c>
      <c r="H18" s="12">
        <v>270</v>
      </c>
      <c r="I18" s="14">
        <v>25932</v>
      </c>
      <c r="J18" s="12">
        <f t="shared" si="0"/>
        <v>360</v>
      </c>
      <c r="K18" s="14">
        <f>_xlfn.LET(_xlpm.T,(G18-INT(G18/10000)*4000)+(I18-INT(I18/10000)*4000),INT(_xlpm.T/6000)*10000+MOD(_xlpm.T,6000))</f>
        <v>54951</v>
      </c>
      <c r="L18" s="17" t="s">
        <v>118</v>
      </c>
    </row>
    <row r="19" s="2" customFormat="1" ht="25.35" customHeight="1" spans="1:12">
      <c r="A19" s="11" t="s">
        <v>400</v>
      </c>
      <c r="B19" s="12" t="s">
        <v>114</v>
      </c>
      <c r="C19" s="13" t="s">
        <v>401</v>
      </c>
      <c r="D19" s="12" t="s">
        <v>402</v>
      </c>
      <c r="E19" s="12" t="s">
        <v>403</v>
      </c>
      <c r="F19" s="12">
        <v>180</v>
      </c>
      <c r="G19" s="14">
        <v>30000</v>
      </c>
      <c r="H19" s="12">
        <v>170</v>
      </c>
      <c r="I19" s="14">
        <v>30000</v>
      </c>
      <c r="J19" s="12">
        <f t="shared" si="0"/>
        <v>350</v>
      </c>
      <c r="K19" s="14">
        <f>_xlfn.LET(_xlpm.T,(G19-INT(G19/10000)*4000)+(I19-INT(I19/10000)*4000),INT(_xlpm.T/6000)*10000+MOD(_xlpm.T,6000))</f>
        <v>60000</v>
      </c>
      <c r="L19" s="17" t="s">
        <v>118</v>
      </c>
    </row>
    <row r="20" s="2" customFormat="1" ht="25.35" customHeight="1" spans="1:12">
      <c r="A20" s="11" t="s">
        <v>404</v>
      </c>
      <c r="B20" s="18" t="s">
        <v>292</v>
      </c>
      <c r="C20" s="13" t="s">
        <v>405</v>
      </c>
      <c r="D20" s="12" t="s">
        <v>406</v>
      </c>
      <c r="E20" s="12" t="s">
        <v>407</v>
      </c>
      <c r="F20" s="12">
        <v>90</v>
      </c>
      <c r="G20" s="14">
        <v>25369</v>
      </c>
      <c r="H20" s="12">
        <v>220</v>
      </c>
      <c r="I20" s="14">
        <v>25372</v>
      </c>
      <c r="J20" s="12">
        <f t="shared" si="0"/>
        <v>310</v>
      </c>
      <c r="K20" s="14">
        <f>_xlfn.LET(_xlpm.T,(G20-INT(G20/10000)*4000)+(I20-INT(I20/10000)*4000),INT(_xlpm.T/6000)*10000+MOD(_xlpm.T,6000))</f>
        <v>54741</v>
      </c>
      <c r="L20" s="17" t="s">
        <v>118</v>
      </c>
    </row>
    <row r="21" s="2" customFormat="1" ht="25.35" customHeight="1" spans="1:12">
      <c r="A21" s="11" t="s">
        <v>408</v>
      </c>
      <c r="B21" s="12" t="s">
        <v>46</v>
      </c>
      <c r="C21" s="13" t="s">
        <v>371</v>
      </c>
      <c r="D21" s="12" t="s">
        <v>409</v>
      </c>
      <c r="E21" s="12" t="s">
        <v>410</v>
      </c>
      <c r="F21" s="12">
        <v>140</v>
      </c>
      <c r="G21" s="14">
        <v>5381</v>
      </c>
      <c r="H21" s="12">
        <v>140</v>
      </c>
      <c r="I21" s="14">
        <v>30000</v>
      </c>
      <c r="J21" s="12">
        <f t="shared" si="0"/>
        <v>280</v>
      </c>
      <c r="K21" s="14">
        <f>_xlfn.LET(_xlpm.T,(G21-INT(G21/10000)*4000)+(I21-INT(I21/10000)*4000),INT(_xlpm.T/6000)*10000+MOD(_xlpm.T,6000))</f>
        <v>35381</v>
      </c>
      <c r="L21" s="17" t="s">
        <v>118</v>
      </c>
    </row>
    <row r="22" s="2" customFormat="1" ht="25.35" customHeight="1" spans="1:12">
      <c r="A22" s="11" t="s">
        <v>411</v>
      </c>
      <c r="B22" s="12" t="s">
        <v>34</v>
      </c>
      <c r="C22" s="13" t="s">
        <v>412</v>
      </c>
      <c r="D22" s="12" t="s">
        <v>413</v>
      </c>
      <c r="E22" s="12" t="s">
        <v>414</v>
      </c>
      <c r="F22" s="12">
        <v>140</v>
      </c>
      <c r="G22" s="14">
        <v>20587</v>
      </c>
      <c r="H22" s="12">
        <v>130</v>
      </c>
      <c r="I22" s="14">
        <v>24641</v>
      </c>
      <c r="J22" s="12">
        <f t="shared" si="0"/>
        <v>270</v>
      </c>
      <c r="K22" s="14">
        <f>_xlfn.LET(_xlpm.T,(G22-INT(G22/10000)*4000)+(I22-INT(I22/10000)*4000),INT(_xlpm.T/6000)*10000+MOD(_xlpm.T,6000))</f>
        <v>45228</v>
      </c>
      <c r="L22" s="17" t="s">
        <v>118</v>
      </c>
    </row>
    <row r="23" s="2" customFormat="1" ht="25.35" customHeight="1" spans="1:12">
      <c r="A23" s="11" t="s">
        <v>415</v>
      </c>
      <c r="B23" s="18" t="s">
        <v>416</v>
      </c>
      <c r="C23" s="13" t="s">
        <v>417</v>
      </c>
      <c r="D23" s="12" t="s">
        <v>418</v>
      </c>
      <c r="E23" s="12" t="s">
        <v>419</v>
      </c>
      <c r="F23" s="12">
        <v>130</v>
      </c>
      <c r="G23" s="14">
        <v>30000</v>
      </c>
      <c r="H23" s="12">
        <v>140</v>
      </c>
      <c r="I23" s="14">
        <v>25775</v>
      </c>
      <c r="J23" s="12">
        <f t="shared" si="0"/>
        <v>270</v>
      </c>
      <c r="K23" s="14">
        <f>_xlfn.LET(_xlpm.T,(G23-INT(G23/10000)*4000)+(I23-INT(I23/10000)*4000),INT(_xlpm.T/6000)*10000+MOD(_xlpm.T,6000))</f>
        <v>55775</v>
      </c>
      <c r="L23" s="17" t="s">
        <v>118</v>
      </c>
    </row>
    <row r="24" s="2" customFormat="1" ht="25.35" customHeight="1" spans="1:12">
      <c r="A24" s="11" t="s">
        <v>420</v>
      </c>
      <c r="B24" s="12" t="s">
        <v>421</v>
      </c>
      <c r="C24" s="13" t="s">
        <v>422</v>
      </c>
      <c r="D24" s="12" t="s">
        <v>423</v>
      </c>
      <c r="E24" s="12" t="s">
        <v>424</v>
      </c>
      <c r="F24" s="12">
        <v>90</v>
      </c>
      <c r="G24" s="14">
        <v>30000</v>
      </c>
      <c r="H24" s="12">
        <v>170</v>
      </c>
      <c r="I24" s="14">
        <v>23412</v>
      </c>
      <c r="J24" s="12">
        <f t="shared" si="0"/>
        <v>260</v>
      </c>
      <c r="K24" s="14">
        <f>_xlfn.LET(_xlpm.T,(G24-INT(G24/10000)*4000)+(I24-INT(I24/10000)*4000),INT(_xlpm.T/6000)*10000+MOD(_xlpm.T,6000))</f>
        <v>53412</v>
      </c>
      <c r="L24" s="17" t="s">
        <v>118</v>
      </c>
    </row>
    <row r="25" s="2" customFormat="1" ht="25.35" customHeight="1" spans="1:12">
      <c r="A25" s="11" t="s">
        <v>425</v>
      </c>
      <c r="B25" s="12" t="s">
        <v>120</v>
      </c>
      <c r="C25" s="13" t="s">
        <v>426</v>
      </c>
      <c r="D25" s="12" t="s">
        <v>427</v>
      </c>
      <c r="E25" s="12" t="s">
        <v>428</v>
      </c>
      <c r="F25" s="12">
        <v>90</v>
      </c>
      <c r="G25" s="14">
        <v>12697</v>
      </c>
      <c r="H25" s="12">
        <v>140</v>
      </c>
      <c r="I25" s="14">
        <v>23350</v>
      </c>
      <c r="J25" s="12">
        <f t="shared" si="0"/>
        <v>230</v>
      </c>
      <c r="K25" s="14">
        <f>_xlfn.LET(_xlpm.T,(G25-INT(G25/10000)*4000)+(I25-INT(I25/10000)*4000),INT(_xlpm.T/6000)*10000+MOD(_xlpm.T,6000))</f>
        <v>40047</v>
      </c>
      <c r="L25" s="17" t="s">
        <v>118</v>
      </c>
    </row>
    <row r="26" s="2" customFormat="1" ht="25.35" customHeight="1" spans="1:12">
      <c r="A26" s="11" t="s">
        <v>429</v>
      </c>
      <c r="B26" s="12" t="s">
        <v>292</v>
      </c>
      <c r="C26" s="13" t="s">
        <v>405</v>
      </c>
      <c r="D26" s="12" t="s">
        <v>430</v>
      </c>
      <c r="E26" s="12" t="s">
        <v>407</v>
      </c>
      <c r="F26" s="12">
        <v>50</v>
      </c>
      <c r="G26" s="14">
        <v>21419</v>
      </c>
      <c r="H26" s="12">
        <v>180</v>
      </c>
      <c r="I26" s="14">
        <v>24928</v>
      </c>
      <c r="J26" s="12">
        <f t="shared" si="0"/>
        <v>230</v>
      </c>
      <c r="K26" s="14">
        <f>_xlfn.LET(_xlpm.T,(G26-INT(G26/10000)*4000)+(I26-INT(I26/10000)*4000),INT(_xlpm.T/6000)*10000+MOD(_xlpm.T,6000))</f>
        <v>50347</v>
      </c>
      <c r="L26" s="17" t="s">
        <v>118</v>
      </c>
    </row>
    <row r="27" s="2" customFormat="1" ht="25.35" customHeight="1" spans="1:12">
      <c r="A27" s="11" t="s">
        <v>431</v>
      </c>
      <c r="B27" s="12" t="s">
        <v>66</v>
      </c>
      <c r="C27" s="13" t="s">
        <v>392</v>
      </c>
      <c r="D27" s="12" t="s">
        <v>432</v>
      </c>
      <c r="E27" s="12" t="s">
        <v>394</v>
      </c>
      <c r="F27" s="12">
        <v>80</v>
      </c>
      <c r="G27" s="14">
        <v>13825</v>
      </c>
      <c r="H27" s="12">
        <v>120</v>
      </c>
      <c r="I27" s="14">
        <v>24034</v>
      </c>
      <c r="J27" s="12">
        <f t="shared" si="0"/>
        <v>200</v>
      </c>
      <c r="K27" s="14">
        <f>_xlfn.LET(_xlpm.T,(G27-INT(G27/10000)*4000)+(I27-INT(I27/10000)*4000),INT(_xlpm.T/6000)*10000+MOD(_xlpm.T,6000))</f>
        <v>41859</v>
      </c>
      <c r="L27" s="17" t="s">
        <v>118</v>
      </c>
    </row>
    <row r="28" s="2" customFormat="1" ht="25.35" customHeight="1" spans="1:12">
      <c r="A28" s="11" t="s">
        <v>433</v>
      </c>
      <c r="B28" s="12" t="s">
        <v>421</v>
      </c>
      <c r="C28" s="13" t="s">
        <v>422</v>
      </c>
      <c r="D28" s="12" t="s">
        <v>434</v>
      </c>
      <c r="E28" s="12" t="s">
        <v>435</v>
      </c>
      <c r="F28" s="12">
        <v>50</v>
      </c>
      <c r="G28" s="14">
        <v>23444</v>
      </c>
      <c r="H28" s="12">
        <v>50</v>
      </c>
      <c r="I28" s="14">
        <v>24103</v>
      </c>
      <c r="J28" s="12">
        <f t="shared" si="0"/>
        <v>100</v>
      </c>
      <c r="K28" s="14">
        <f>_xlfn.LET(_xlpm.T,(G28-INT(G28/10000)*4000)+(I28-INT(I28/10000)*4000),INT(_xlpm.T/6000)*10000+MOD(_xlpm.T,6000))</f>
        <v>51547</v>
      </c>
      <c r="L28" s="17" t="s">
        <v>118</v>
      </c>
    </row>
    <row r="29" s="2" customFormat="1" ht="25.35" customHeight="1" spans="1:12">
      <c r="A29" s="11" t="s">
        <v>436</v>
      </c>
      <c r="B29" s="12" t="s">
        <v>173</v>
      </c>
      <c r="C29" s="13" t="s">
        <v>325</v>
      </c>
      <c r="D29" s="12" t="s">
        <v>437</v>
      </c>
      <c r="E29" s="12" t="s">
        <v>438</v>
      </c>
      <c r="F29" s="12">
        <v>0</v>
      </c>
      <c r="G29" s="14">
        <v>0</v>
      </c>
      <c r="H29" s="12">
        <v>80</v>
      </c>
      <c r="I29" s="14">
        <v>3247</v>
      </c>
      <c r="J29" s="12">
        <f t="shared" si="0"/>
        <v>80</v>
      </c>
      <c r="K29" s="14">
        <f>_xlfn.LET(_xlpm.T,(G29-INT(G29/10000)*4000)+(I29-INT(I29/10000)*4000),INT(_xlpm.T/6000)*10000+MOD(_xlpm.T,6000))</f>
        <v>3247</v>
      </c>
      <c r="L29" s="17" t="s">
        <v>118</v>
      </c>
    </row>
    <row r="30" s="2" customFormat="1" ht="25.35" customHeight="1" spans="1:12">
      <c r="A30" s="11" t="s">
        <v>439</v>
      </c>
      <c r="B30" s="12" t="s">
        <v>92</v>
      </c>
      <c r="C30" s="13" t="s">
        <v>440</v>
      </c>
      <c r="D30" s="12" t="s">
        <v>441</v>
      </c>
      <c r="E30" s="12" t="s">
        <v>442</v>
      </c>
      <c r="F30" s="12">
        <v>0</v>
      </c>
      <c r="G30" s="14">
        <v>3888</v>
      </c>
      <c r="H30" s="12">
        <v>50</v>
      </c>
      <c r="I30" s="14">
        <v>4197</v>
      </c>
      <c r="J30" s="12">
        <f t="shared" si="0"/>
        <v>50</v>
      </c>
      <c r="K30" s="14">
        <f>_xlfn.LET(_xlpm.T,(G30-INT(G30/10000)*4000)+(I30-INT(I30/10000)*4000),INT(_xlpm.T/6000)*10000+MOD(_xlpm.T,6000))</f>
        <v>12085</v>
      </c>
      <c r="L30" s="17" t="s">
        <v>118</v>
      </c>
    </row>
  </sheetData>
  <autoFilter ref="A1:L30">
    <extLst/>
  </autoFilter>
  <mergeCells count="1">
    <mergeCell ref="A1:L1"/>
  </mergeCells>
  <printOptions horizontalCentered="1"/>
  <pageMargins left="0.393700787401575" right="0.393700787401575" top="0.393700787401575" bottom="0.393700787401575" header="0" footer="0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小学组成绩表</vt:lpstr>
      <vt:lpstr>初中组成绩表</vt:lpstr>
      <vt:lpstr>高中组成绩表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maxch</dc:creator>
  <cp:lastModifiedBy>小天</cp:lastModifiedBy>
  <dcterms:created xsi:type="dcterms:W3CDTF">2026-07-25T08:06:00Z</dcterms:created>
  <dcterms:modified xsi:type="dcterms:W3CDTF">2026-07-28T02:04:24Z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8D2C0C755FDB4B299BDF10DE0FB3255F_11</vt:lpwstr>
  </property>
  <property fmtid="{D5CDD505-2E9C-101B-9397-08002B2CF9AE}" pid="3" name="KSOProductBuildVer">
    <vt:lpwstr>2052-12.1.0.15120</vt:lpwstr>
  </property>
  <property fmtid="{D5CDD505-2E9C-101B-9397-08002B2CF9AE}" pid="4" name="CalculationRule">
    <vt:i4>1</vt:i4>
  </property>
</Properties>
</file>